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heckCompatibility="1" defaultThemeVersion="124226"/>
  <bookViews>
    <workbookView xWindow="0" yWindow="0" windowWidth="15810" windowHeight="12780" tabRatio="670"/>
  </bookViews>
  <sheets>
    <sheet name="KREDİLİ ÖRNEK ÖDEME PLANI" sheetId="43" r:id="rId1"/>
  </sheets>
  <definedNames>
    <definedName name="borcbakiye">#REF!</definedName>
    <definedName name="dönemartışı">#REF!</definedName>
    <definedName name="dönemartışı1">#REF!</definedName>
    <definedName name="dönemartışı10">#REF!</definedName>
    <definedName name="dönemartışı2">#REF!</definedName>
    <definedName name="dönemartışı3">#REF!</definedName>
    <definedName name="dönemartışı4">#REF!</definedName>
    <definedName name="dönemartışı5">#REF!</definedName>
    <definedName name="dönemartışı6">#REF!</definedName>
    <definedName name="dönemartışı7">#REF!</definedName>
    <definedName name="dönemartışı8">#REF!</definedName>
    <definedName name="dönemartışı9">#REF!</definedName>
    <definedName name="kredifaizi">#REF!</definedName>
    <definedName name="kreditutarı">#REF!</definedName>
    <definedName name="mevduatfaizi">#REF!</definedName>
    <definedName name="tarih1">#REF!</definedName>
    <definedName name="vade">#REF!</definedName>
    <definedName name="_xlnm.Print_Area" localSheetId="0">'KREDİLİ ÖRNEK ÖDEME PLANI'!$A$1:$M$10</definedName>
  </definedNames>
  <calcPr calcId="145621"/>
</workbook>
</file>

<file path=xl/calcChain.xml><?xml version="1.0" encoding="utf-8"?>
<calcChain xmlns="http://schemas.openxmlformats.org/spreadsheetml/2006/main">
  <c r="M5" i="43" l="1"/>
  <c r="M6" i="43"/>
  <c r="M7" i="43"/>
  <c r="M8" i="43"/>
  <c r="M9" i="43"/>
  <c r="J4" i="43"/>
  <c r="M4" i="43"/>
  <c r="I7" i="43" l="1"/>
  <c r="J7" i="43" s="1"/>
  <c r="I6" i="43"/>
  <c r="J6" i="43" s="1"/>
  <c r="H103" i="43" l="1"/>
  <c r="D10" i="43"/>
  <c r="I9" i="43"/>
  <c r="J9" i="43" s="1"/>
  <c r="I8" i="43"/>
  <c r="J8" i="43" s="1"/>
  <c r="I5" i="43"/>
  <c r="J5" i="43" s="1"/>
  <c r="I4" i="43"/>
</calcChain>
</file>

<file path=xl/sharedStrings.xml><?xml version="1.0" encoding="utf-8"?>
<sst xmlns="http://schemas.openxmlformats.org/spreadsheetml/2006/main" count="28" uniqueCount="24">
  <si>
    <t>TOPLAM</t>
  </si>
  <si>
    <t>SATIŞ FİYATI</t>
  </si>
  <si>
    <t>I. ALTERNATİF</t>
  </si>
  <si>
    <t>Konut Tipi</t>
  </si>
  <si>
    <t>KONUT BÜYÜKLÜĞÜ</t>
  </si>
  <si>
    <t>KONUT SAYISI</t>
  </si>
  <si>
    <t xml:space="preserve">Ortalama En Düşük - En Yüksek Satış Fiyatı (TL)           </t>
  </si>
  <si>
    <t>Toplam Satış Tutarı           (YTL)</t>
  </si>
  <si>
    <t>Başvuru 
Bedeli</t>
  </si>
  <si>
    <t>Peşinat Oranı (%)</t>
  </si>
  <si>
    <t xml:space="preserve">Peşinat Tutarı (TL)
</t>
  </si>
  <si>
    <t>Kullandırılacak Kredi Tutarı (TL)</t>
  </si>
  <si>
    <t>Kredi Faiz Oranı (%)</t>
  </si>
  <si>
    <t>Taksit Sayısı             
(Ay)</t>
  </si>
  <si>
    <t>Ortalama Taksit Tutarı
(TL)</t>
  </si>
  <si>
    <t>2+1</t>
  </si>
  <si>
    <t>EN DÜŞÜK</t>
  </si>
  <si>
    <t>75 m²</t>
  </si>
  <si>
    <t>EN YÜKSEK</t>
  </si>
  <si>
    <t>3+1</t>
  </si>
  <si>
    <t>100 m²</t>
  </si>
  <si>
    <t xml:space="preserve"> </t>
  </si>
  <si>
    <t>85 m²</t>
  </si>
  <si>
    <t>KREDİLİ ÖRNEK ÖDEME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</si>
</sst>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3"/>
      <name val="Times New Roman TUR"/>
      <family val="1"/>
      <charset val="162"/>
    </font>
    <font>
      <sz val="13"/>
      <name val="Arial"/>
      <family val="2"/>
      <charset val="162"/>
    </font>
    <font>
      <b/>
      <sz val="13"/>
      <color theme="1"/>
      <name val="Times New Roman TUR"/>
      <charset val="162"/>
    </font>
    <font>
      <b/>
      <sz val="13"/>
      <name val="Times New Roman TUR"/>
      <charset val="162"/>
    </font>
    <font>
      <sz val="12"/>
      <name val="CG Omega"/>
      <family val="2"/>
    </font>
    <font>
      <sz val="11"/>
      <name val="CG Omega"/>
      <family val="2"/>
    </font>
    <font>
      <sz val="11"/>
      <name val="Times New Roman TUR"/>
      <family val="1"/>
      <charset val="162"/>
    </font>
    <font>
      <b/>
      <sz val="10"/>
      <name val="Times New Roman TUR"/>
      <family val="1"/>
      <charset val="162"/>
    </font>
    <font>
      <b/>
      <sz val="11"/>
      <name val="CG Omega"/>
      <family val="2"/>
    </font>
    <font>
      <b/>
      <sz val="12"/>
      <name val="CG Omega"/>
      <family val="2"/>
    </font>
    <font>
      <sz val="10"/>
      <name val="CG Omega"/>
      <family val="2"/>
    </font>
    <font>
      <b/>
      <sz val="10"/>
      <name val="CG Omega"/>
      <family val="2"/>
    </font>
    <font>
      <sz val="11"/>
      <name val="Arial"/>
      <family val="2"/>
      <charset val="16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9C5"/>
        <bgColor indexed="64"/>
      </patternFill>
    </fill>
    <fill>
      <patternFill patternType="solid">
        <fgColor rgb="FFF2D99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9" xfId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3" fontId="4" fillId="4" borderId="16" xfId="1" applyNumberFormat="1" applyFont="1" applyFill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4" borderId="18" xfId="1" applyNumberFormat="1" applyFont="1" applyFill="1" applyBorder="1" applyAlignment="1">
      <alignment horizontal="center" vertical="center" wrapText="1"/>
    </xf>
    <xf numFmtId="3" fontId="4" fillId="4" borderId="19" xfId="1" applyNumberFormat="1" applyFont="1" applyFill="1" applyBorder="1" applyAlignment="1">
      <alignment horizontal="center" vertical="center" wrapText="1"/>
    </xf>
    <xf numFmtId="9" fontId="4" fillId="3" borderId="20" xfId="1" applyNumberFormat="1" applyFont="1" applyFill="1" applyBorder="1" applyAlignment="1">
      <alignment horizontal="center" vertical="center"/>
    </xf>
    <xf numFmtId="3" fontId="4" fillId="3" borderId="16" xfId="1" applyNumberFormat="1" applyFont="1" applyFill="1" applyBorder="1" applyAlignment="1">
      <alignment horizontal="center" vertical="center" wrapText="1"/>
    </xf>
    <xf numFmtId="10" fontId="4" fillId="3" borderId="16" xfId="1" applyNumberFormat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3" fontId="4" fillId="3" borderId="21" xfId="1" applyNumberFormat="1" applyFont="1" applyFill="1" applyBorder="1" applyAlignment="1">
      <alignment horizontal="center" vertical="center" wrapText="1"/>
    </xf>
    <xf numFmtId="3" fontId="4" fillId="0" borderId="23" xfId="1" applyNumberFormat="1" applyFont="1" applyBorder="1" applyAlignment="1">
      <alignment horizontal="center" vertical="center" wrapText="1"/>
    </xf>
    <xf numFmtId="3" fontId="4" fillId="4" borderId="4" xfId="1" applyNumberFormat="1" applyFont="1" applyFill="1" applyBorder="1" applyAlignment="1">
      <alignment horizontal="center" vertical="center" wrapText="1"/>
    </xf>
    <xf numFmtId="3" fontId="4" fillId="4" borderId="24" xfId="1" applyNumberFormat="1" applyFont="1" applyFill="1" applyBorder="1" applyAlignment="1">
      <alignment horizontal="center" vertical="center" wrapText="1"/>
    </xf>
    <xf numFmtId="9" fontId="4" fillId="3" borderId="25" xfId="1" applyNumberFormat="1" applyFont="1" applyFill="1" applyBorder="1" applyAlignment="1">
      <alignment horizontal="center" vertical="center"/>
    </xf>
    <xf numFmtId="3" fontId="4" fillId="3" borderId="23" xfId="1" applyNumberFormat="1" applyFont="1" applyFill="1" applyBorder="1" applyAlignment="1">
      <alignment horizontal="center" vertical="center" wrapText="1"/>
    </xf>
    <xf numFmtId="10" fontId="4" fillId="3" borderId="23" xfId="1" applyNumberFormat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3" fontId="5" fillId="0" borderId="17" xfId="1" applyNumberFormat="1" applyFont="1" applyBorder="1" applyAlignment="1">
      <alignment horizontal="center" vertical="center" wrapText="1"/>
    </xf>
    <xf numFmtId="3" fontId="5" fillId="5" borderId="18" xfId="1" applyNumberFormat="1" applyFont="1" applyFill="1" applyBorder="1" applyAlignment="1">
      <alignment horizontal="center" vertical="center" wrapText="1"/>
    </xf>
    <xf numFmtId="3" fontId="5" fillId="5" borderId="26" xfId="1" applyNumberFormat="1" applyFont="1" applyFill="1" applyBorder="1" applyAlignment="1">
      <alignment horizontal="center" vertical="center" wrapText="1"/>
    </xf>
    <xf numFmtId="9" fontId="5" fillId="3" borderId="27" xfId="1" applyNumberFormat="1" applyFont="1" applyFill="1" applyBorder="1" applyAlignment="1">
      <alignment horizontal="center" vertical="center"/>
    </xf>
    <xf numFmtId="3" fontId="5" fillId="3" borderId="28" xfId="1" applyNumberFormat="1" applyFont="1" applyFill="1" applyBorder="1" applyAlignment="1">
      <alignment horizontal="center" vertical="center" wrapText="1"/>
    </xf>
    <xf numFmtId="10" fontId="5" fillId="3" borderId="28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3" fontId="5" fillId="5" borderId="29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5" borderId="30" xfId="1" applyNumberFormat="1" applyFont="1" applyFill="1" applyBorder="1" applyAlignment="1">
      <alignment horizontal="center" vertical="center" wrapText="1"/>
    </xf>
    <xf numFmtId="3" fontId="5" fillId="5" borderId="31" xfId="1" applyNumberFormat="1" applyFont="1" applyFill="1" applyBorder="1" applyAlignment="1">
      <alignment horizontal="center" vertical="center" wrapText="1"/>
    </xf>
    <xf numFmtId="9" fontId="5" fillId="3" borderId="32" xfId="1" applyNumberFormat="1" applyFont="1" applyFill="1" applyBorder="1" applyAlignment="1">
      <alignment horizontal="center" vertical="center"/>
    </xf>
    <xf numFmtId="3" fontId="5" fillId="3" borderId="29" xfId="1" applyNumberFormat="1" applyFont="1" applyFill="1" applyBorder="1" applyAlignment="1">
      <alignment horizontal="center" vertical="center" wrapText="1"/>
    </xf>
    <xf numFmtId="10" fontId="5" fillId="3" borderId="29" xfId="1" applyNumberFormat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4" fontId="8" fillId="0" borderId="0" xfId="1" applyNumberFormat="1" applyFont="1" applyAlignment="1">
      <alignment horizontal="center" vertical="center"/>
    </xf>
    <xf numFmtId="0" fontId="9" fillId="0" borderId="0" xfId="1" applyFont="1"/>
    <xf numFmtId="0" fontId="1" fillId="0" borderId="0" xfId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1" applyFont="1"/>
    <xf numFmtId="0" fontId="12" fillId="0" borderId="0" xfId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" fillId="0" borderId="11" xfId="1" applyFont="1" applyBorder="1" applyAlignment="1">
      <alignment horizontal="center" vertical="center" wrapText="1"/>
    </xf>
    <xf numFmtId="3" fontId="5" fillId="5" borderId="17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2" fillId="2" borderId="4" xfId="1" applyFont="1" applyFill="1" applyBorder="1" applyAlignment="1">
      <alignment horizontal="center" vertical="center"/>
    </xf>
    <xf numFmtId="3" fontId="4" fillId="4" borderId="23" xfId="1" applyNumberFormat="1" applyFont="1" applyFill="1" applyBorder="1" applyAlignment="1">
      <alignment horizontal="center" vertical="center" wrapText="1"/>
    </xf>
    <xf numFmtId="3" fontId="4" fillId="4" borderId="23" xfId="1" applyNumberFormat="1" applyFont="1" applyFill="1" applyBorder="1" applyAlignment="1">
      <alignment horizontal="center" vertical="center" wrapText="1"/>
    </xf>
    <xf numFmtId="0" fontId="3" fillId="0" borderId="0" xfId="1" applyFont="1"/>
    <xf numFmtId="3" fontId="4" fillId="4" borderId="0" xfId="1" applyNumberFormat="1" applyFont="1" applyFill="1" applyBorder="1" applyAlignment="1">
      <alignment horizontal="center" vertical="center" wrapText="1"/>
    </xf>
    <xf numFmtId="3" fontId="4" fillId="4" borderId="35" xfId="1" applyNumberFormat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3" fontId="5" fillId="5" borderId="17" xfId="1" applyNumberFormat="1" applyFont="1" applyFill="1" applyBorder="1" applyAlignment="1">
      <alignment horizontal="center" vertical="center" wrapText="1"/>
    </xf>
    <xf numFmtId="3" fontId="5" fillId="5" borderId="23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3" fontId="4" fillId="4" borderId="17" xfId="1" applyNumberFormat="1" applyFont="1" applyFill="1" applyBorder="1" applyAlignment="1">
      <alignment horizontal="center" vertical="center" wrapText="1"/>
    </xf>
    <xf numFmtId="3" fontId="4" fillId="4" borderId="23" xfId="1" applyNumberFormat="1" applyFont="1" applyFill="1" applyBorder="1" applyAlignment="1">
      <alignment horizontal="center" vertical="center" wrapText="1"/>
    </xf>
    <xf numFmtId="3" fontId="4" fillId="4" borderId="3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tabSelected="1" view="pageBreakPreview" zoomScale="90" zoomScaleNormal="100" zoomScaleSheetLayoutView="90" workbookViewId="0">
      <selection activeCell="M4" sqref="M4"/>
    </sheetView>
  </sheetViews>
  <sheetFormatPr defaultRowHeight="15" x14ac:dyDescent="0.2"/>
  <cols>
    <col min="1" max="1" width="9.7109375" style="45" customWidth="1"/>
    <col min="2" max="2" width="32.7109375" style="45" customWidth="1"/>
    <col min="3" max="4" width="13.42578125" style="45" customWidth="1"/>
    <col min="5" max="5" width="20.42578125" style="45" customWidth="1"/>
    <col min="6" max="6" width="1.42578125" style="43" hidden="1" customWidth="1"/>
    <col min="7" max="7" width="11.140625" style="43" hidden="1" customWidth="1"/>
    <col min="8" max="8" width="12.28515625" style="44" bestFit="1" customWidth="1"/>
    <col min="9" max="9" width="16.42578125" style="44" customWidth="1"/>
    <col min="10" max="10" width="18.7109375" style="44" customWidth="1"/>
    <col min="11" max="11" width="13.28515625" style="44" customWidth="1"/>
    <col min="12" max="12" width="9.7109375" style="44" customWidth="1"/>
    <col min="13" max="13" width="13" style="45" customWidth="1"/>
    <col min="14" max="241" width="9.140625" style="45"/>
    <col min="242" max="242" width="7" style="45" customWidth="1"/>
    <col min="243" max="243" width="15.5703125" style="45" customWidth="1"/>
    <col min="244" max="244" width="6.7109375" style="45" customWidth="1"/>
    <col min="245" max="245" width="9.28515625" style="45" customWidth="1"/>
    <col min="246" max="247" width="8.5703125" style="45" customWidth="1"/>
    <col min="248" max="248" width="9.5703125" style="45" customWidth="1"/>
    <col min="249" max="249" width="10" style="45" customWidth="1"/>
    <col min="250" max="250" width="14.5703125" style="45" customWidth="1"/>
    <col min="251" max="251" width="0" style="45" hidden="1" customWidth="1"/>
    <col min="252" max="252" width="11.140625" style="45" customWidth="1"/>
    <col min="253" max="253" width="9.5703125" style="45" customWidth="1"/>
    <col min="254" max="254" width="25.7109375" style="45" customWidth="1"/>
    <col min="255" max="255" width="9.7109375" style="45" customWidth="1"/>
    <col min="256" max="256" width="13" style="45" customWidth="1"/>
    <col min="257" max="497" width="9.140625" style="45"/>
    <col min="498" max="498" width="7" style="45" customWidth="1"/>
    <col min="499" max="499" width="15.5703125" style="45" customWidth="1"/>
    <col min="500" max="500" width="6.7109375" style="45" customWidth="1"/>
    <col min="501" max="501" width="9.28515625" style="45" customWidth="1"/>
    <col min="502" max="503" width="8.5703125" style="45" customWidth="1"/>
    <col min="504" max="504" width="9.5703125" style="45" customWidth="1"/>
    <col min="505" max="505" width="10" style="45" customWidth="1"/>
    <col min="506" max="506" width="14.5703125" style="45" customWidth="1"/>
    <col min="507" max="507" width="0" style="45" hidden="1" customWidth="1"/>
    <col min="508" max="508" width="11.140625" style="45" customWidth="1"/>
    <col min="509" max="509" width="9.5703125" style="45" customWidth="1"/>
    <col min="510" max="510" width="25.7109375" style="45" customWidth="1"/>
    <col min="511" max="511" width="9.7109375" style="45" customWidth="1"/>
    <col min="512" max="512" width="13" style="45" customWidth="1"/>
    <col min="513" max="753" width="9.140625" style="45"/>
    <col min="754" max="754" width="7" style="45" customWidth="1"/>
    <col min="755" max="755" width="15.5703125" style="45" customWidth="1"/>
    <col min="756" max="756" width="6.7109375" style="45" customWidth="1"/>
    <col min="757" max="757" width="9.28515625" style="45" customWidth="1"/>
    <col min="758" max="759" width="8.5703125" style="45" customWidth="1"/>
    <col min="760" max="760" width="9.5703125" style="45" customWidth="1"/>
    <col min="761" max="761" width="10" style="45" customWidth="1"/>
    <col min="762" max="762" width="14.5703125" style="45" customWidth="1"/>
    <col min="763" max="763" width="0" style="45" hidden="1" customWidth="1"/>
    <col min="764" max="764" width="11.140625" style="45" customWidth="1"/>
    <col min="765" max="765" width="9.5703125" style="45" customWidth="1"/>
    <col min="766" max="766" width="25.7109375" style="45" customWidth="1"/>
    <col min="767" max="767" width="9.7109375" style="45" customWidth="1"/>
    <col min="768" max="768" width="13" style="45" customWidth="1"/>
    <col min="769" max="1009" width="9.140625" style="45"/>
    <col min="1010" max="1010" width="7" style="45" customWidth="1"/>
    <col min="1011" max="1011" width="15.5703125" style="45" customWidth="1"/>
    <col min="1012" max="1012" width="6.7109375" style="45" customWidth="1"/>
    <col min="1013" max="1013" width="9.28515625" style="45" customWidth="1"/>
    <col min="1014" max="1015" width="8.5703125" style="45" customWidth="1"/>
    <col min="1016" max="1016" width="9.5703125" style="45" customWidth="1"/>
    <col min="1017" max="1017" width="10" style="45" customWidth="1"/>
    <col min="1018" max="1018" width="14.5703125" style="45" customWidth="1"/>
    <col min="1019" max="1019" width="0" style="45" hidden="1" customWidth="1"/>
    <col min="1020" max="1020" width="11.140625" style="45" customWidth="1"/>
    <col min="1021" max="1021" width="9.5703125" style="45" customWidth="1"/>
    <col min="1022" max="1022" width="25.7109375" style="45" customWidth="1"/>
    <col min="1023" max="1023" width="9.7109375" style="45" customWidth="1"/>
    <col min="1024" max="1024" width="13" style="45" customWidth="1"/>
    <col min="1025" max="1265" width="9.140625" style="45"/>
    <col min="1266" max="1266" width="7" style="45" customWidth="1"/>
    <col min="1267" max="1267" width="15.5703125" style="45" customWidth="1"/>
    <col min="1268" max="1268" width="6.7109375" style="45" customWidth="1"/>
    <col min="1269" max="1269" width="9.28515625" style="45" customWidth="1"/>
    <col min="1270" max="1271" width="8.5703125" style="45" customWidth="1"/>
    <col min="1272" max="1272" width="9.5703125" style="45" customWidth="1"/>
    <col min="1273" max="1273" width="10" style="45" customWidth="1"/>
    <col min="1274" max="1274" width="14.5703125" style="45" customWidth="1"/>
    <col min="1275" max="1275" width="0" style="45" hidden="1" customWidth="1"/>
    <col min="1276" max="1276" width="11.140625" style="45" customWidth="1"/>
    <col min="1277" max="1277" width="9.5703125" style="45" customWidth="1"/>
    <col min="1278" max="1278" width="25.7109375" style="45" customWidth="1"/>
    <col min="1279" max="1279" width="9.7109375" style="45" customWidth="1"/>
    <col min="1280" max="1280" width="13" style="45" customWidth="1"/>
    <col min="1281" max="1521" width="9.140625" style="45"/>
    <col min="1522" max="1522" width="7" style="45" customWidth="1"/>
    <col min="1523" max="1523" width="15.5703125" style="45" customWidth="1"/>
    <col min="1524" max="1524" width="6.7109375" style="45" customWidth="1"/>
    <col min="1525" max="1525" width="9.28515625" style="45" customWidth="1"/>
    <col min="1526" max="1527" width="8.5703125" style="45" customWidth="1"/>
    <col min="1528" max="1528" width="9.5703125" style="45" customWidth="1"/>
    <col min="1529" max="1529" width="10" style="45" customWidth="1"/>
    <col min="1530" max="1530" width="14.5703125" style="45" customWidth="1"/>
    <col min="1531" max="1531" width="0" style="45" hidden="1" customWidth="1"/>
    <col min="1532" max="1532" width="11.140625" style="45" customWidth="1"/>
    <col min="1533" max="1533" width="9.5703125" style="45" customWidth="1"/>
    <col min="1534" max="1534" width="25.7109375" style="45" customWidth="1"/>
    <col min="1535" max="1535" width="9.7109375" style="45" customWidth="1"/>
    <col min="1536" max="1536" width="13" style="45" customWidth="1"/>
    <col min="1537" max="1777" width="9.140625" style="45"/>
    <col min="1778" max="1778" width="7" style="45" customWidth="1"/>
    <col min="1779" max="1779" width="15.5703125" style="45" customWidth="1"/>
    <col min="1780" max="1780" width="6.7109375" style="45" customWidth="1"/>
    <col min="1781" max="1781" width="9.28515625" style="45" customWidth="1"/>
    <col min="1782" max="1783" width="8.5703125" style="45" customWidth="1"/>
    <col min="1784" max="1784" width="9.5703125" style="45" customWidth="1"/>
    <col min="1785" max="1785" width="10" style="45" customWidth="1"/>
    <col min="1786" max="1786" width="14.5703125" style="45" customWidth="1"/>
    <col min="1787" max="1787" width="0" style="45" hidden="1" customWidth="1"/>
    <col min="1788" max="1788" width="11.140625" style="45" customWidth="1"/>
    <col min="1789" max="1789" width="9.5703125" style="45" customWidth="1"/>
    <col min="1790" max="1790" width="25.7109375" style="45" customWidth="1"/>
    <col min="1791" max="1791" width="9.7109375" style="45" customWidth="1"/>
    <col min="1792" max="1792" width="13" style="45" customWidth="1"/>
    <col min="1793" max="2033" width="9.140625" style="45"/>
    <col min="2034" max="2034" width="7" style="45" customWidth="1"/>
    <col min="2035" max="2035" width="15.5703125" style="45" customWidth="1"/>
    <col min="2036" max="2036" width="6.7109375" style="45" customWidth="1"/>
    <col min="2037" max="2037" width="9.28515625" style="45" customWidth="1"/>
    <col min="2038" max="2039" width="8.5703125" style="45" customWidth="1"/>
    <col min="2040" max="2040" width="9.5703125" style="45" customWidth="1"/>
    <col min="2041" max="2041" width="10" style="45" customWidth="1"/>
    <col min="2042" max="2042" width="14.5703125" style="45" customWidth="1"/>
    <col min="2043" max="2043" width="0" style="45" hidden="1" customWidth="1"/>
    <col min="2044" max="2044" width="11.140625" style="45" customWidth="1"/>
    <col min="2045" max="2045" width="9.5703125" style="45" customWidth="1"/>
    <col min="2046" max="2046" width="25.7109375" style="45" customWidth="1"/>
    <col min="2047" max="2047" width="9.7109375" style="45" customWidth="1"/>
    <col min="2048" max="2048" width="13" style="45" customWidth="1"/>
    <col min="2049" max="2289" width="9.140625" style="45"/>
    <col min="2290" max="2290" width="7" style="45" customWidth="1"/>
    <col min="2291" max="2291" width="15.5703125" style="45" customWidth="1"/>
    <col min="2292" max="2292" width="6.7109375" style="45" customWidth="1"/>
    <col min="2293" max="2293" width="9.28515625" style="45" customWidth="1"/>
    <col min="2294" max="2295" width="8.5703125" style="45" customWidth="1"/>
    <col min="2296" max="2296" width="9.5703125" style="45" customWidth="1"/>
    <col min="2297" max="2297" width="10" style="45" customWidth="1"/>
    <col min="2298" max="2298" width="14.5703125" style="45" customWidth="1"/>
    <col min="2299" max="2299" width="0" style="45" hidden="1" customWidth="1"/>
    <col min="2300" max="2300" width="11.140625" style="45" customWidth="1"/>
    <col min="2301" max="2301" width="9.5703125" style="45" customWidth="1"/>
    <col min="2302" max="2302" width="25.7109375" style="45" customWidth="1"/>
    <col min="2303" max="2303" width="9.7109375" style="45" customWidth="1"/>
    <col min="2304" max="2304" width="13" style="45" customWidth="1"/>
    <col min="2305" max="2545" width="9.140625" style="45"/>
    <col min="2546" max="2546" width="7" style="45" customWidth="1"/>
    <col min="2547" max="2547" width="15.5703125" style="45" customWidth="1"/>
    <col min="2548" max="2548" width="6.7109375" style="45" customWidth="1"/>
    <col min="2549" max="2549" width="9.28515625" style="45" customWidth="1"/>
    <col min="2550" max="2551" width="8.5703125" style="45" customWidth="1"/>
    <col min="2552" max="2552" width="9.5703125" style="45" customWidth="1"/>
    <col min="2553" max="2553" width="10" style="45" customWidth="1"/>
    <col min="2554" max="2554" width="14.5703125" style="45" customWidth="1"/>
    <col min="2555" max="2555" width="0" style="45" hidden="1" customWidth="1"/>
    <col min="2556" max="2556" width="11.140625" style="45" customWidth="1"/>
    <col min="2557" max="2557" width="9.5703125" style="45" customWidth="1"/>
    <col min="2558" max="2558" width="25.7109375" style="45" customWidth="1"/>
    <col min="2559" max="2559" width="9.7109375" style="45" customWidth="1"/>
    <col min="2560" max="2560" width="13" style="45" customWidth="1"/>
    <col min="2561" max="2801" width="9.140625" style="45"/>
    <col min="2802" max="2802" width="7" style="45" customWidth="1"/>
    <col min="2803" max="2803" width="15.5703125" style="45" customWidth="1"/>
    <col min="2804" max="2804" width="6.7109375" style="45" customWidth="1"/>
    <col min="2805" max="2805" width="9.28515625" style="45" customWidth="1"/>
    <col min="2806" max="2807" width="8.5703125" style="45" customWidth="1"/>
    <col min="2808" max="2808" width="9.5703125" style="45" customWidth="1"/>
    <col min="2809" max="2809" width="10" style="45" customWidth="1"/>
    <col min="2810" max="2810" width="14.5703125" style="45" customWidth="1"/>
    <col min="2811" max="2811" width="0" style="45" hidden="1" customWidth="1"/>
    <col min="2812" max="2812" width="11.140625" style="45" customWidth="1"/>
    <col min="2813" max="2813" width="9.5703125" style="45" customWidth="1"/>
    <col min="2814" max="2814" width="25.7109375" style="45" customWidth="1"/>
    <col min="2815" max="2815" width="9.7109375" style="45" customWidth="1"/>
    <col min="2816" max="2816" width="13" style="45" customWidth="1"/>
    <col min="2817" max="3057" width="9.140625" style="45"/>
    <col min="3058" max="3058" width="7" style="45" customWidth="1"/>
    <col min="3059" max="3059" width="15.5703125" style="45" customWidth="1"/>
    <col min="3060" max="3060" width="6.7109375" style="45" customWidth="1"/>
    <col min="3061" max="3061" width="9.28515625" style="45" customWidth="1"/>
    <col min="3062" max="3063" width="8.5703125" style="45" customWidth="1"/>
    <col min="3064" max="3064" width="9.5703125" style="45" customWidth="1"/>
    <col min="3065" max="3065" width="10" style="45" customWidth="1"/>
    <col min="3066" max="3066" width="14.5703125" style="45" customWidth="1"/>
    <col min="3067" max="3067" width="0" style="45" hidden="1" customWidth="1"/>
    <col min="3068" max="3068" width="11.140625" style="45" customWidth="1"/>
    <col min="3069" max="3069" width="9.5703125" style="45" customWidth="1"/>
    <col min="3070" max="3070" width="25.7109375" style="45" customWidth="1"/>
    <col min="3071" max="3071" width="9.7109375" style="45" customWidth="1"/>
    <col min="3072" max="3072" width="13" style="45" customWidth="1"/>
    <col min="3073" max="3313" width="9.140625" style="45"/>
    <col min="3314" max="3314" width="7" style="45" customWidth="1"/>
    <col min="3315" max="3315" width="15.5703125" style="45" customWidth="1"/>
    <col min="3316" max="3316" width="6.7109375" style="45" customWidth="1"/>
    <col min="3317" max="3317" width="9.28515625" style="45" customWidth="1"/>
    <col min="3318" max="3319" width="8.5703125" style="45" customWidth="1"/>
    <col min="3320" max="3320" width="9.5703125" style="45" customWidth="1"/>
    <col min="3321" max="3321" width="10" style="45" customWidth="1"/>
    <col min="3322" max="3322" width="14.5703125" style="45" customWidth="1"/>
    <col min="3323" max="3323" width="0" style="45" hidden="1" customWidth="1"/>
    <col min="3324" max="3324" width="11.140625" style="45" customWidth="1"/>
    <col min="3325" max="3325" width="9.5703125" style="45" customWidth="1"/>
    <col min="3326" max="3326" width="25.7109375" style="45" customWidth="1"/>
    <col min="3327" max="3327" width="9.7109375" style="45" customWidth="1"/>
    <col min="3328" max="3328" width="13" style="45" customWidth="1"/>
    <col min="3329" max="3569" width="9.140625" style="45"/>
    <col min="3570" max="3570" width="7" style="45" customWidth="1"/>
    <col min="3571" max="3571" width="15.5703125" style="45" customWidth="1"/>
    <col min="3572" max="3572" width="6.7109375" style="45" customWidth="1"/>
    <col min="3573" max="3573" width="9.28515625" style="45" customWidth="1"/>
    <col min="3574" max="3575" width="8.5703125" style="45" customWidth="1"/>
    <col min="3576" max="3576" width="9.5703125" style="45" customWidth="1"/>
    <col min="3577" max="3577" width="10" style="45" customWidth="1"/>
    <col min="3578" max="3578" width="14.5703125" style="45" customWidth="1"/>
    <col min="3579" max="3579" width="0" style="45" hidden="1" customWidth="1"/>
    <col min="3580" max="3580" width="11.140625" style="45" customWidth="1"/>
    <col min="3581" max="3581" width="9.5703125" style="45" customWidth="1"/>
    <col min="3582" max="3582" width="25.7109375" style="45" customWidth="1"/>
    <col min="3583" max="3583" width="9.7109375" style="45" customWidth="1"/>
    <col min="3584" max="3584" width="13" style="45" customWidth="1"/>
    <col min="3585" max="3825" width="9.140625" style="45"/>
    <col min="3826" max="3826" width="7" style="45" customWidth="1"/>
    <col min="3827" max="3827" width="15.5703125" style="45" customWidth="1"/>
    <col min="3828" max="3828" width="6.7109375" style="45" customWidth="1"/>
    <col min="3829" max="3829" width="9.28515625" style="45" customWidth="1"/>
    <col min="3830" max="3831" width="8.5703125" style="45" customWidth="1"/>
    <col min="3832" max="3832" width="9.5703125" style="45" customWidth="1"/>
    <col min="3833" max="3833" width="10" style="45" customWidth="1"/>
    <col min="3834" max="3834" width="14.5703125" style="45" customWidth="1"/>
    <col min="3835" max="3835" width="0" style="45" hidden="1" customWidth="1"/>
    <col min="3836" max="3836" width="11.140625" style="45" customWidth="1"/>
    <col min="3837" max="3837" width="9.5703125" style="45" customWidth="1"/>
    <col min="3838" max="3838" width="25.7109375" style="45" customWidth="1"/>
    <col min="3839" max="3839" width="9.7109375" style="45" customWidth="1"/>
    <col min="3840" max="3840" width="13" style="45" customWidth="1"/>
    <col min="3841" max="4081" width="9.140625" style="45"/>
    <col min="4082" max="4082" width="7" style="45" customWidth="1"/>
    <col min="4083" max="4083" width="15.5703125" style="45" customWidth="1"/>
    <col min="4084" max="4084" width="6.7109375" style="45" customWidth="1"/>
    <col min="4085" max="4085" width="9.28515625" style="45" customWidth="1"/>
    <col min="4086" max="4087" width="8.5703125" style="45" customWidth="1"/>
    <col min="4088" max="4088" width="9.5703125" style="45" customWidth="1"/>
    <col min="4089" max="4089" width="10" style="45" customWidth="1"/>
    <col min="4090" max="4090" width="14.5703125" style="45" customWidth="1"/>
    <col min="4091" max="4091" width="0" style="45" hidden="1" customWidth="1"/>
    <col min="4092" max="4092" width="11.140625" style="45" customWidth="1"/>
    <col min="4093" max="4093" width="9.5703125" style="45" customWidth="1"/>
    <col min="4094" max="4094" width="25.7109375" style="45" customWidth="1"/>
    <col min="4095" max="4095" width="9.7109375" style="45" customWidth="1"/>
    <col min="4096" max="4096" width="13" style="45" customWidth="1"/>
    <col min="4097" max="4337" width="9.140625" style="45"/>
    <col min="4338" max="4338" width="7" style="45" customWidth="1"/>
    <col min="4339" max="4339" width="15.5703125" style="45" customWidth="1"/>
    <col min="4340" max="4340" width="6.7109375" style="45" customWidth="1"/>
    <col min="4341" max="4341" width="9.28515625" style="45" customWidth="1"/>
    <col min="4342" max="4343" width="8.5703125" style="45" customWidth="1"/>
    <col min="4344" max="4344" width="9.5703125" style="45" customWidth="1"/>
    <col min="4345" max="4345" width="10" style="45" customWidth="1"/>
    <col min="4346" max="4346" width="14.5703125" style="45" customWidth="1"/>
    <col min="4347" max="4347" width="0" style="45" hidden="1" customWidth="1"/>
    <col min="4348" max="4348" width="11.140625" style="45" customWidth="1"/>
    <col min="4349" max="4349" width="9.5703125" style="45" customWidth="1"/>
    <col min="4350" max="4350" width="25.7109375" style="45" customWidth="1"/>
    <col min="4351" max="4351" width="9.7109375" style="45" customWidth="1"/>
    <col min="4352" max="4352" width="13" style="45" customWidth="1"/>
    <col min="4353" max="4593" width="9.140625" style="45"/>
    <col min="4594" max="4594" width="7" style="45" customWidth="1"/>
    <col min="4595" max="4595" width="15.5703125" style="45" customWidth="1"/>
    <col min="4596" max="4596" width="6.7109375" style="45" customWidth="1"/>
    <col min="4597" max="4597" width="9.28515625" style="45" customWidth="1"/>
    <col min="4598" max="4599" width="8.5703125" style="45" customWidth="1"/>
    <col min="4600" max="4600" width="9.5703125" style="45" customWidth="1"/>
    <col min="4601" max="4601" width="10" style="45" customWidth="1"/>
    <col min="4602" max="4602" width="14.5703125" style="45" customWidth="1"/>
    <col min="4603" max="4603" width="0" style="45" hidden="1" customWidth="1"/>
    <col min="4604" max="4604" width="11.140625" style="45" customWidth="1"/>
    <col min="4605" max="4605" width="9.5703125" style="45" customWidth="1"/>
    <col min="4606" max="4606" width="25.7109375" style="45" customWidth="1"/>
    <col min="4607" max="4607" width="9.7109375" style="45" customWidth="1"/>
    <col min="4608" max="4608" width="13" style="45" customWidth="1"/>
    <col min="4609" max="4849" width="9.140625" style="45"/>
    <col min="4850" max="4850" width="7" style="45" customWidth="1"/>
    <col min="4851" max="4851" width="15.5703125" style="45" customWidth="1"/>
    <col min="4852" max="4852" width="6.7109375" style="45" customWidth="1"/>
    <col min="4853" max="4853" width="9.28515625" style="45" customWidth="1"/>
    <col min="4854" max="4855" width="8.5703125" style="45" customWidth="1"/>
    <col min="4856" max="4856" width="9.5703125" style="45" customWidth="1"/>
    <col min="4857" max="4857" width="10" style="45" customWidth="1"/>
    <col min="4858" max="4858" width="14.5703125" style="45" customWidth="1"/>
    <col min="4859" max="4859" width="0" style="45" hidden="1" customWidth="1"/>
    <col min="4860" max="4860" width="11.140625" style="45" customWidth="1"/>
    <col min="4861" max="4861" width="9.5703125" style="45" customWidth="1"/>
    <col min="4862" max="4862" width="25.7109375" style="45" customWidth="1"/>
    <col min="4863" max="4863" width="9.7109375" style="45" customWidth="1"/>
    <col min="4864" max="4864" width="13" style="45" customWidth="1"/>
    <col min="4865" max="5105" width="9.140625" style="45"/>
    <col min="5106" max="5106" width="7" style="45" customWidth="1"/>
    <col min="5107" max="5107" width="15.5703125" style="45" customWidth="1"/>
    <col min="5108" max="5108" width="6.7109375" style="45" customWidth="1"/>
    <col min="5109" max="5109" width="9.28515625" style="45" customWidth="1"/>
    <col min="5110" max="5111" width="8.5703125" style="45" customWidth="1"/>
    <col min="5112" max="5112" width="9.5703125" style="45" customWidth="1"/>
    <col min="5113" max="5113" width="10" style="45" customWidth="1"/>
    <col min="5114" max="5114" width="14.5703125" style="45" customWidth="1"/>
    <col min="5115" max="5115" width="0" style="45" hidden="1" customWidth="1"/>
    <col min="5116" max="5116" width="11.140625" style="45" customWidth="1"/>
    <col min="5117" max="5117" width="9.5703125" style="45" customWidth="1"/>
    <col min="5118" max="5118" width="25.7109375" style="45" customWidth="1"/>
    <col min="5119" max="5119" width="9.7109375" style="45" customWidth="1"/>
    <col min="5120" max="5120" width="13" style="45" customWidth="1"/>
    <col min="5121" max="5361" width="9.140625" style="45"/>
    <col min="5362" max="5362" width="7" style="45" customWidth="1"/>
    <col min="5363" max="5363" width="15.5703125" style="45" customWidth="1"/>
    <col min="5364" max="5364" width="6.7109375" style="45" customWidth="1"/>
    <col min="5365" max="5365" width="9.28515625" style="45" customWidth="1"/>
    <col min="5366" max="5367" width="8.5703125" style="45" customWidth="1"/>
    <col min="5368" max="5368" width="9.5703125" style="45" customWidth="1"/>
    <col min="5369" max="5369" width="10" style="45" customWidth="1"/>
    <col min="5370" max="5370" width="14.5703125" style="45" customWidth="1"/>
    <col min="5371" max="5371" width="0" style="45" hidden="1" customWidth="1"/>
    <col min="5372" max="5372" width="11.140625" style="45" customWidth="1"/>
    <col min="5373" max="5373" width="9.5703125" style="45" customWidth="1"/>
    <col min="5374" max="5374" width="25.7109375" style="45" customWidth="1"/>
    <col min="5375" max="5375" width="9.7109375" style="45" customWidth="1"/>
    <col min="5376" max="5376" width="13" style="45" customWidth="1"/>
    <col min="5377" max="5617" width="9.140625" style="45"/>
    <col min="5618" max="5618" width="7" style="45" customWidth="1"/>
    <col min="5619" max="5619" width="15.5703125" style="45" customWidth="1"/>
    <col min="5620" max="5620" width="6.7109375" style="45" customWidth="1"/>
    <col min="5621" max="5621" width="9.28515625" style="45" customWidth="1"/>
    <col min="5622" max="5623" width="8.5703125" style="45" customWidth="1"/>
    <col min="5624" max="5624" width="9.5703125" style="45" customWidth="1"/>
    <col min="5625" max="5625" width="10" style="45" customWidth="1"/>
    <col min="5626" max="5626" width="14.5703125" style="45" customWidth="1"/>
    <col min="5627" max="5627" width="0" style="45" hidden="1" customWidth="1"/>
    <col min="5628" max="5628" width="11.140625" style="45" customWidth="1"/>
    <col min="5629" max="5629" width="9.5703125" style="45" customWidth="1"/>
    <col min="5630" max="5630" width="25.7109375" style="45" customWidth="1"/>
    <col min="5631" max="5631" width="9.7109375" style="45" customWidth="1"/>
    <col min="5632" max="5632" width="13" style="45" customWidth="1"/>
    <col min="5633" max="5873" width="9.140625" style="45"/>
    <col min="5874" max="5874" width="7" style="45" customWidth="1"/>
    <col min="5875" max="5875" width="15.5703125" style="45" customWidth="1"/>
    <col min="5876" max="5876" width="6.7109375" style="45" customWidth="1"/>
    <col min="5877" max="5877" width="9.28515625" style="45" customWidth="1"/>
    <col min="5878" max="5879" width="8.5703125" style="45" customWidth="1"/>
    <col min="5880" max="5880" width="9.5703125" style="45" customWidth="1"/>
    <col min="5881" max="5881" width="10" style="45" customWidth="1"/>
    <col min="5882" max="5882" width="14.5703125" style="45" customWidth="1"/>
    <col min="5883" max="5883" width="0" style="45" hidden="1" customWidth="1"/>
    <col min="5884" max="5884" width="11.140625" style="45" customWidth="1"/>
    <col min="5885" max="5885" width="9.5703125" style="45" customWidth="1"/>
    <col min="5886" max="5886" width="25.7109375" style="45" customWidth="1"/>
    <col min="5887" max="5887" width="9.7109375" style="45" customWidth="1"/>
    <col min="5888" max="5888" width="13" style="45" customWidth="1"/>
    <col min="5889" max="6129" width="9.140625" style="45"/>
    <col min="6130" max="6130" width="7" style="45" customWidth="1"/>
    <col min="6131" max="6131" width="15.5703125" style="45" customWidth="1"/>
    <col min="6132" max="6132" width="6.7109375" style="45" customWidth="1"/>
    <col min="6133" max="6133" width="9.28515625" style="45" customWidth="1"/>
    <col min="6134" max="6135" width="8.5703125" style="45" customWidth="1"/>
    <col min="6136" max="6136" width="9.5703125" style="45" customWidth="1"/>
    <col min="6137" max="6137" width="10" style="45" customWidth="1"/>
    <col min="6138" max="6138" width="14.5703125" style="45" customWidth="1"/>
    <col min="6139" max="6139" width="0" style="45" hidden="1" customWidth="1"/>
    <col min="6140" max="6140" width="11.140625" style="45" customWidth="1"/>
    <col min="6141" max="6141" width="9.5703125" style="45" customWidth="1"/>
    <col min="6142" max="6142" width="25.7109375" style="45" customWidth="1"/>
    <col min="6143" max="6143" width="9.7109375" style="45" customWidth="1"/>
    <col min="6144" max="6144" width="13" style="45" customWidth="1"/>
    <col min="6145" max="6385" width="9.140625" style="45"/>
    <col min="6386" max="6386" width="7" style="45" customWidth="1"/>
    <col min="6387" max="6387" width="15.5703125" style="45" customWidth="1"/>
    <col min="6388" max="6388" width="6.7109375" style="45" customWidth="1"/>
    <col min="6389" max="6389" width="9.28515625" style="45" customWidth="1"/>
    <col min="6390" max="6391" width="8.5703125" style="45" customWidth="1"/>
    <col min="6392" max="6392" width="9.5703125" style="45" customWidth="1"/>
    <col min="6393" max="6393" width="10" style="45" customWidth="1"/>
    <col min="6394" max="6394" width="14.5703125" style="45" customWidth="1"/>
    <col min="6395" max="6395" width="0" style="45" hidden="1" customWidth="1"/>
    <col min="6396" max="6396" width="11.140625" style="45" customWidth="1"/>
    <col min="6397" max="6397" width="9.5703125" style="45" customWidth="1"/>
    <col min="6398" max="6398" width="25.7109375" style="45" customWidth="1"/>
    <col min="6399" max="6399" width="9.7109375" style="45" customWidth="1"/>
    <col min="6400" max="6400" width="13" style="45" customWidth="1"/>
    <col min="6401" max="6641" width="9.140625" style="45"/>
    <col min="6642" max="6642" width="7" style="45" customWidth="1"/>
    <col min="6643" max="6643" width="15.5703125" style="45" customWidth="1"/>
    <col min="6644" max="6644" width="6.7109375" style="45" customWidth="1"/>
    <col min="6645" max="6645" width="9.28515625" style="45" customWidth="1"/>
    <col min="6646" max="6647" width="8.5703125" style="45" customWidth="1"/>
    <col min="6648" max="6648" width="9.5703125" style="45" customWidth="1"/>
    <col min="6649" max="6649" width="10" style="45" customWidth="1"/>
    <col min="6650" max="6650" width="14.5703125" style="45" customWidth="1"/>
    <col min="6651" max="6651" width="0" style="45" hidden="1" customWidth="1"/>
    <col min="6652" max="6652" width="11.140625" style="45" customWidth="1"/>
    <col min="6653" max="6653" width="9.5703125" style="45" customWidth="1"/>
    <col min="6654" max="6654" width="25.7109375" style="45" customWidth="1"/>
    <col min="6655" max="6655" width="9.7109375" style="45" customWidth="1"/>
    <col min="6656" max="6656" width="13" style="45" customWidth="1"/>
    <col min="6657" max="6897" width="9.140625" style="45"/>
    <col min="6898" max="6898" width="7" style="45" customWidth="1"/>
    <col min="6899" max="6899" width="15.5703125" style="45" customWidth="1"/>
    <col min="6900" max="6900" width="6.7109375" style="45" customWidth="1"/>
    <col min="6901" max="6901" width="9.28515625" style="45" customWidth="1"/>
    <col min="6902" max="6903" width="8.5703125" style="45" customWidth="1"/>
    <col min="6904" max="6904" width="9.5703125" style="45" customWidth="1"/>
    <col min="6905" max="6905" width="10" style="45" customWidth="1"/>
    <col min="6906" max="6906" width="14.5703125" style="45" customWidth="1"/>
    <col min="6907" max="6907" width="0" style="45" hidden="1" customWidth="1"/>
    <col min="6908" max="6908" width="11.140625" style="45" customWidth="1"/>
    <col min="6909" max="6909" width="9.5703125" style="45" customWidth="1"/>
    <col min="6910" max="6910" width="25.7109375" style="45" customWidth="1"/>
    <col min="6911" max="6911" width="9.7109375" style="45" customWidth="1"/>
    <col min="6912" max="6912" width="13" style="45" customWidth="1"/>
    <col min="6913" max="7153" width="9.140625" style="45"/>
    <col min="7154" max="7154" width="7" style="45" customWidth="1"/>
    <col min="7155" max="7155" width="15.5703125" style="45" customWidth="1"/>
    <col min="7156" max="7156" width="6.7109375" style="45" customWidth="1"/>
    <col min="7157" max="7157" width="9.28515625" style="45" customWidth="1"/>
    <col min="7158" max="7159" width="8.5703125" style="45" customWidth="1"/>
    <col min="7160" max="7160" width="9.5703125" style="45" customWidth="1"/>
    <col min="7161" max="7161" width="10" style="45" customWidth="1"/>
    <col min="7162" max="7162" width="14.5703125" style="45" customWidth="1"/>
    <col min="7163" max="7163" width="0" style="45" hidden="1" customWidth="1"/>
    <col min="7164" max="7164" width="11.140625" style="45" customWidth="1"/>
    <col min="7165" max="7165" width="9.5703125" style="45" customWidth="1"/>
    <col min="7166" max="7166" width="25.7109375" style="45" customWidth="1"/>
    <col min="7167" max="7167" width="9.7109375" style="45" customWidth="1"/>
    <col min="7168" max="7168" width="13" style="45" customWidth="1"/>
    <col min="7169" max="7409" width="9.140625" style="45"/>
    <col min="7410" max="7410" width="7" style="45" customWidth="1"/>
    <col min="7411" max="7411" width="15.5703125" style="45" customWidth="1"/>
    <col min="7412" max="7412" width="6.7109375" style="45" customWidth="1"/>
    <col min="7413" max="7413" width="9.28515625" style="45" customWidth="1"/>
    <col min="7414" max="7415" width="8.5703125" style="45" customWidth="1"/>
    <col min="7416" max="7416" width="9.5703125" style="45" customWidth="1"/>
    <col min="7417" max="7417" width="10" style="45" customWidth="1"/>
    <col min="7418" max="7418" width="14.5703125" style="45" customWidth="1"/>
    <col min="7419" max="7419" width="0" style="45" hidden="1" customWidth="1"/>
    <col min="7420" max="7420" width="11.140625" style="45" customWidth="1"/>
    <col min="7421" max="7421" width="9.5703125" style="45" customWidth="1"/>
    <col min="7422" max="7422" width="25.7109375" style="45" customWidth="1"/>
    <col min="7423" max="7423" width="9.7109375" style="45" customWidth="1"/>
    <col min="7424" max="7424" width="13" style="45" customWidth="1"/>
    <col min="7425" max="7665" width="9.140625" style="45"/>
    <col min="7666" max="7666" width="7" style="45" customWidth="1"/>
    <col min="7667" max="7667" width="15.5703125" style="45" customWidth="1"/>
    <col min="7668" max="7668" width="6.7109375" style="45" customWidth="1"/>
    <col min="7669" max="7669" width="9.28515625" style="45" customWidth="1"/>
    <col min="7670" max="7671" width="8.5703125" style="45" customWidth="1"/>
    <col min="7672" max="7672" width="9.5703125" style="45" customWidth="1"/>
    <col min="7673" max="7673" width="10" style="45" customWidth="1"/>
    <col min="7674" max="7674" width="14.5703125" style="45" customWidth="1"/>
    <col min="7675" max="7675" width="0" style="45" hidden="1" customWidth="1"/>
    <col min="7676" max="7676" width="11.140625" style="45" customWidth="1"/>
    <col min="7677" max="7677" width="9.5703125" style="45" customWidth="1"/>
    <col min="7678" max="7678" width="25.7109375" style="45" customWidth="1"/>
    <col min="7679" max="7679" width="9.7109375" style="45" customWidth="1"/>
    <col min="7680" max="7680" width="13" style="45" customWidth="1"/>
    <col min="7681" max="7921" width="9.140625" style="45"/>
    <col min="7922" max="7922" width="7" style="45" customWidth="1"/>
    <col min="7923" max="7923" width="15.5703125" style="45" customWidth="1"/>
    <col min="7924" max="7924" width="6.7109375" style="45" customWidth="1"/>
    <col min="7925" max="7925" width="9.28515625" style="45" customWidth="1"/>
    <col min="7926" max="7927" width="8.5703125" style="45" customWidth="1"/>
    <col min="7928" max="7928" width="9.5703125" style="45" customWidth="1"/>
    <col min="7929" max="7929" width="10" style="45" customWidth="1"/>
    <col min="7930" max="7930" width="14.5703125" style="45" customWidth="1"/>
    <col min="7931" max="7931" width="0" style="45" hidden="1" customWidth="1"/>
    <col min="7932" max="7932" width="11.140625" style="45" customWidth="1"/>
    <col min="7933" max="7933" width="9.5703125" style="45" customWidth="1"/>
    <col min="7934" max="7934" width="25.7109375" style="45" customWidth="1"/>
    <col min="7935" max="7935" width="9.7109375" style="45" customWidth="1"/>
    <col min="7936" max="7936" width="13" style="45" customWidth="1"/>
    <col min="7937" max="8177" width="9.140625" style="45"/>
    <col min="8178" max="8178" width="7" style="45" customWidth="1"/>
    <col min="8179" max="8179" width="15.5703125" style="45" customWidth="1"/>
    <col min="8180" max="8180" width="6.7109375" style="45" customWidth="1"/>
    <col min="8181" max="8181" width="9.28515625" style="45" customWidth="1"/>
    <col min="8182" max="8183" width="8.5703125" style="45" customWidth="1"/>
    <col min="8184" max="8184" width="9.5703125" style="45" customWidth="1"/>
    <col min="8185" max="8185" width="10" style="45" customWidth="1"/>
    <col min="8186" max="8186" width="14.5703125" style="45" customWidth="1"/>
    <col min="8187" max="8187" width="0" style="45" hidden="1" customWidth="1"/>
    <col min="8188" max="8188" width="11.140625" style="45" customWidth="1"/>
    <col min="8189" max="8189" width="9.5703125" style="45" customWidth="1"/>
    <col min="8190" max="8190" width="25.7109375" style="45" customWidth="1"/>
    <col min="8191" max="8191" width="9.7109375" style="45" customWidth="1"/>
    <col min="8192" max="8192" width="13" style="45" customWidth="1"/>
    <col min="8193" max="8433" width="9.140625" style="45"/>
    <col min="8434" max="8434" width="7" style="45" customWidth="1"/>
    <col min="8435" max="8435" width="15.5703125" style="45" customWidth="1"/>
    <col min="8436" max="8436" width="6.7109375" style="45" customWidth="1"/>
    <col min="8437" max="8437" width="9.28515625" style="45" customWidth="1"/>
    <col min="8438" max="8439" width="8.5703125" style="45" customWidth="1"/>
    <col min="8440" max="8440" width="9.5703125" style="45" customWidth="1"/>
    <col min="8441" max="8441" width="10" style="45" customWidth="1"/>
    <col min="8442" max="8442" width="14.5703125" style="45" customWidth="1"/>
    <col min="8443" max="8443" width="0" style="45" hidden="1" customWidth="1"/>
    <col min="8444" max="8444" width="11.140625" style="45" customWidth="1"/>
    <col min="8445" max="8445" width="9.5703125" style="45" customWidth="1"/>
    <col min="8446" max="8446" width="25.7109375" style="45" customWidth="1"/>
    <col min="8447" max="8447" width="9.7109375" style="45" customWidth="1"/>
    <col min="8448" max="8448" width="13" style="45" customWidth="1"/>
    <col min="8449" max="8689" width="9.140625" style="45"/>
    <col min="8690" max="8690" width="7" style="45" customWidth="1"/>
    <col min="8691" max="8691" width="15.5703125" style="45" customWidth="1"/>
    <col min="8692" max="8692" width="6.7109375" style="45" customWidth="1"/>
    <col min="8693" max="8693" width="9.28515625" style="45" customWidth="1"/>
    <col min="8694" max="8695" width="8.5703125" style="45" customWidth="1"/>
    <col min="8696" max="8696" width="9.5703125" style="45" customWidth="1"/>
    <col min="8697" max="8697" width="10" style="45" customWidth="1"/>
    <col min="8698" max="8698" width="14.5703125" style="45" customWidth="1"/>
    <col min="8699" max="8699" width="0" style="45" hidden="1" customWidth="1"/>
    <col min="8700" max="8700" width="11.140625" style="45" customWidth="1"/>
    <col min="8701" max="8701" width="9.5703125" style="45" customWidth="1"/>
    <col min="8702" max="8702" width="25.7109375" style="45" customWidth="1"/>
    <col min="8703" max="8703" width="9.7109375" style="45" customWidth="1"/>
    <col min="8704" max="8704" width="13" style="45" customWidth="1"/>
    <col min="8705" max="8945" width="9.140625" style="45"/>
    <col min="8946" max="8946" width="7" style="45" customWidth="1"/>
    <col min="8947" max="8947" width="15.5703125" style="45" customWidth="1"/>
    <col min="8948" max="8948" width="6.7109375" style="45" customWidth="1"/>
    <col min="8949" max="8949" width="9.28515625" style="45" customWidth="1"/>
    <col min="8950" max="8951" width="8.5703125" style="45" customWidth="1"/>
    <col min="8952" max="8952" width="9.5703125" style="45" customWidth="1"/>
    <col min="8953" max="8953" width="10" style="45" customWidth="1"/>
    <col min="8954" max="8954" width="14.5703125" style="45" customWidth="1"/>
    <col min="8955" max="8955" width="0" style="45" hidden="1" customWidth="1"/>
    <col min="8956" max="8956" width="11.140625" style="45" customWidth="1"/>
    <col min="8957" max="8957" width="9.5703125" style="45" customWidth="1"/>
    <col min="8958" max="8958" width="25.7109375" style="45" customWidth="1"/>
    <col min="8959" max="8959" width="9.7109375" style="45" customWidth="1"/>
    <col min="8960" max="8960" width="13" style="45" customWidth="1"/>
    <col min="8961" max="9201" width="9.140625" style="45"/>
    <col min="9202" max="9202" width="7" style="45" customWidth="1"/>
    <col min="9203" max="9203" width="15.5703125" style="45" customWidth="1"/>
    <col min="9204" max="9204" width="6.7109375" style="45" customWidth="1"/>
    <col min="9205" max="9205" width="9.28515625" style="45" customWidth="1"/>
    <col min="9206" max="9207" width="8.5703125" style="45" customWidth="1"/>
    <col min="9208" max="9208" width="9.5703125" style="45" customWidth="1"/>
    <col min="9209" max="9209" width="10" style="45" customWidth="1"/>
    <col min="9210" max="9210" width="14.5703125" style="45" customWidth="1"/>
    <col min="9211" max="9211" width="0" style="45" hidden="1" customWidth="1"/>
    <col min="9212" max="9212" width="11.140625" style="45" customWidth="1"/>
    <col min="9213" max="9213" width="9.5703125" style="45" customWidth="1"/>
    <col min="9214" max="9214" width="25.7109375" style="45" customWidth="1"/>
    <col min="9215" max="9215" width="9.7109375" style="45" customWidth="1"/>
    <col min="9216" max="9216" width="13" style="45" customWidth="1"/>
    <col min="9217" max="9457" width="9.140625" style="45"/>
    <col min="9458" max="9458" width="7" style="45" customWidth="1"/>
    <col min="9459" max="9459" width="15.5703125" style="45" customWidth="1"/>
    <col min="9460" max="9460" width="6.7109375" style="45" customWidth="1"/>
    <col min="9461" max="9461" width="9.28515625" style="45" customWidth="1"/>
    <col min="9462" max="9463" width="8.5703125" style="45" customWidth="1"/>
    <col min="9464" max="9464" width="9.5703125" style="45" customWidth="1"/>
    <col min="9465" max="9465" width="10" style="45" customWidth="1"/>
    <col min="9466" max="9466" width="14.5703125" style="45" customWidth="1"/>
    <col min="9467" max="9467" width="0" style="45" hidden="1" customWidth="1"/>
    <col min="9468" max="9468" width="11.140625" style="45" customWidth="1"/>
    <col min="9469" max="9469" width="9.5703125" style="45" customWidth="1"/>
    <col min="9470" max="9470" width="25.7109375" style="45" customWidth="1"/>
    <col min="9471" max="9471" width="9.7109375" style="45" customWidth="1"/>
    <col min="9472" max="9472" width="13" style="45" customWidth="1"/>
    <col min="9473" max="9713" width="9.140625" style="45"/>
    <col min="9714" max="9714" width="7" style="45" customWidth="1"/>
    <col min="9715" max="9715" width="15.5703125" style="45" customWidth="1"/>
    <col min="9716" max="9716" width="6.7109375" style="45" customWidth="1"/>
    <col min="9717" max="9717" width="9.28515625" style="45" customWidth="1"/>
    <col min="9718" max="9719" width="8.5703125" style="45" customWidth="1"/>
    <col min="9720" max="9720" width="9.5703125" style="45" customWidth="1"/>
    <col min="9721" max="9721" width="10" style="45" customWidth="1"/>
    <col min="9722" max="9722" width="14.5703125" style="45" customWidth="1"/>
    <col min="9723" max="9723" width="0" style="45" hidden="1" customWidth="1"/>
    <col min="9724" max="9724" width="11.140625" style="45" customWidth="1"/>
    <col min="9725" max="9725" width="9.5703125" style="45" customWidth="1"/>
    <col min="9726" max="9726" width="25.7109375" style="45" customWidth="1"/>
    <col min="9727" max="9727" width="9.7109375" style="45" customWidth="1"/>
    <col min="9728" max="9728" width="13" style="45" customWidth="1"/>
    <col min="9729" max="9969" width="9.140625" style="45"/>
    <col min="9970" max="9970" width="7" style="45" customWidth="1"/>
    <col min="9971" max="9971" width="15.5703125" style="45" customWidth="1"/>
    <col min="9972" max="9972" width="6.7109375" style="45" customWidth="1"/>
    <col min="9973" max="9973" width="9.28515625" style="45" customWidth="1"/>
    <col min="9974" max="9975" width="8.5703125" style="45" customWidth="1"/>
    <col min="9976" max="9976" width="9.5703125" style="45" customWidth="1"/>
    <col min="9977" max="9977" width="10" style="45" customWidth="1"/>
    <col min="9978" max="9978" width="14.5703125" style="45" customWidth="1"/>
    <col min="9979" max="9979" width="0" style="45" hidden="1" customWidth="1"/>
    <col min="9980" max="9980" width="11.140625" style="45" customWidth="1"/>
    <col min="9981" max="9981" width="9.5703125" style="45" customWidth="1"/>
    <col min="9982" max="9982" width="25.7109375" style="45" customWidth="1"/>
    <col min="9983" max="9983" width="9.7109375" style="45" customWidth="1"/>
    <col min="9984" max="9984" width="13" style="45" customWidth="1"/>
    <col min="9985" max="10225" width="9.140625" style="45"/>
    <col min="10226" max="10226" width="7" style="45" customWidth="1"/>
    <col min="10227" max="10227" width="15.5703125" style="45" customWidth="1"/>
    <col min="10228" max="10228" width="6.7109375" style="45" customWidth="1"/>
    <col min="10229" max="10229" width="9.28515625" style="45" customWidth="1"/>
    <col min="10230" max="10231" width="8.5703125" style="45" customWidth="1"/>
    <col min="10232" max="10232" width="9.5703125" style="45" customWidth="1"/>
    <col min="10233" max="10233" width="10" style="45" customWidth="1"/>
    <col min="10234" max="10234" width="14.5703125" style="45" customWidth="1"/>
    <col min="10235" max="10235" width="0" style="45" hidden="1" customWidth="1"/>
    <col min="10236" max="10236" width="11.140625" style="45" customWidth="1"/>
    <col min="10237" max="10237" width="9.5703125" style="45" customWidth="1"/>
    <col min="10238" max="10238" width="25.7109375" style="45" customWidth="1"/>
    <col min="10239" max="10239" width="9.7109375" style="45" customWidth="1"/>
    <col min="10240" max="10240" width="13" style="45" customWidth="1"/>
    <col min="10241" max="10481" width="9.140625" style="45"/>
    <col min="10482" max="10482" width="7" style="45" customWidth="1"/>
    <col min="10483" max="10483" width="15.5703125" style="45" customWidth="1"/>
    <col min="10484" max="10484" width="6.7109375" style="45" customWidth="1"/>
    <col min="10485" max="10485" width="9.28515625" style="45" customWidth="1"/>
    <col min="10486" max="10487" width="8.5703125" style="45" customWidth="1"/>
    <col min="10488" max="10488" width="9.5703125" style="45" customWidth="1"/>
    <col min="10489" max="10489" width="10" style="45" customWidth="1"/>
    <col min="10490" max="10490" width="14.5703125" style="45" customWidth="1"/>
    <col min="10491" max="10491" width="0" style="45" hidden="1" customWidth="1"/>
    <col min="10492" max="10492" width="11.140625" style="45" customWidth="1"/>
    <col min="10493" max="10493" width="9.5703125" style="45" customWidth="1"/>
    <col min="10494" max="10494" width="25.7109375" style="45" customWidth="1"/>
    <col min="10495" max="10495" width="9.7109375" style="45" customWidth="1"/>
    <col min="10496" max="10496" width="13" style="45" customWidth="1"/>
    <col min="10497" max="10737" width="9.140625" style="45"/>
    <col min="10738" max="10738" width="7" style="45" customWidth="1"/>
    <col min="10739" max="10739" width="15.5703125" style="45" customWidth="1"/>
    <col min="10740" max="10740" width="6.7109375" style="45" customWidth="1"/>
    <col min="10741" max="10741" width="9.28515625" style="45" customWidth="1"/>
    <col min="10742" max="10743" width="8.5703125" style="45" customWidth="1"/>
    <col min="10744" max="10744" width="9.5703125" style="45" customWidth="1"/>
    <col min="10745" max="10745" width="10" style="45" customWidth="1"/>
    <col min="10746" max="10746" width="14.5703125" style="45" customWidth="1"/>
    <col min="10747" max="10747" width="0" style="45" hidden="1" customWidth="1"/>
    <col min="10748" max="10748" width="11.140625" style="45" customWidth="1"/>
    <col min="10749" max="10749" width="9.5703125" style="45" customWidth="1"/>
    <col min="10750" max="10750" width="25.7109375" style="45" customWidth="1"/>
    <col min="10751" max="10751" width="9.7109375" style="45" customWidth="1"/>
    <col min="10752" max="10752" width="13" style="45" customWidth="1"/>
    <col min="10753" max="10993" width="9.140625" style="45"/>
    <col min="10994" max="10994" width="7" style="45" customWidth="1"/>
    <col min="10995" max="10995" width="15.5703125" style="45" customWidth="1"/>
    <col min="10996" max="10996" width="6.7109375" style="45" customWidth="1"/>
    <col min="10997" max="10997" width="9.28515625" style="45" customWidth="1"/>
    <col min="10998" max="10999" width="8.5703125" style="45" customWidth="1"/>
    <col min="11000" max="11000" width="9.5703125" style="45" customWidth="1"/>
    <col min="11001" max="11001" width="10" style="45" customWidth="1"/>
    <col min="11002" max="11002" width="14.5703125" style="45" customWidth="1"/>
    <col min="11003" max="11003" width="0" style="45" hidden="1" customWidth="1"/>
    <col min="11004" max="11004" width="11.140625" style="45" customWidth="1"/>
    <col min="11005" max="11005" width="9.5703125" style="45" customWidth="1"/>
    <col min="11006" max="11006" width="25.7109375" style="45" customWidth="1"/>
    <col min="11007" max="11007" width="9.7109375" style="45" customWidth="1"/>
    <col min="11008" max="11008" width="13" style="45" customWidth="1"/>
    <col min="11009" max="11249" width="9.140625" style="45"/>
    <col min="11250" max="11250" width="7" style="45" customWidth="1"/>
    <col min="11251" max="11251" width="15.5703125" style="45" customWidth="1"/>
    <col min="11252" max="11252" width="6.7109375" style="45" customWidth="1"/>
    <col min="11253" max="11253" width="9.28515625" style="45" customWidth="1"/>
    <col min="11254" max="11255" width="8.5703125" style="45" customWidth="1"/>
    <col min="11256" max="11256" width="9.5703125" style="45" customWidth="1"/>
    <col min="11257" max="11257" width="10" style="45" customWidth="1"/>
    <col min="11258" max="11258" width="14.5703125" style="45" customWidth="1"/>
    <col min="11259" max="11259" width="0" style="45" hidden="1" customWidth="1"/>
    <col min="11260" max="11260" width="11.140625" style="45" customWidth="1"/>
    <col min="11261" max="11261" width="9.5703125" style="45" customWidth="1"/>
    <col min="11262" max="11262" width="25.7109375" style="45" customWidth="1"/>
    <col min="11263" max="11263" width="9.7109375" style="45" customWidth="1"/>
    <col min="11264" max="11264" width="13" style="45" customWidth="1"/>
    <col min="11265" max="11505" width="9.140625" style="45"/>
    <col min="11506" max="11506" width="7" style="45" customWidth="1"/>
    <col min="11507" max="11507" width="15.5703125" style="45" customWidth="1"/>
    <col min="11508" max="11508" width="6.7109375" style="45" customWidth="1"/>
    <col min="11509" max="11509" width="9.28515625" style="45" customWidth="1"/>
    <col min="11510" max="11511" width="8.5703125" style="45" customWidth="1"/>
    <col min="11512" max="11512" width="9.5703125" style="45" customWidth="1"/>
    <col min="11513" max="11513" width="10" style="45" customWidth="1"/>
    <col min="11514" max="11514" width="14.5703125" style="45" customWidth="1"/>
    <col min="11515" max="11515" width="0" style="45" hidden="1" customWidth="1"/>
    <col min="11516" max="11516" width="11.140625" style="45" customWidth="1"/>
    <col min="11517" max="11517" width="9.5703125" style="45" customWidth="1"/>
    <col min="11518" max="11518" width="25.7109375" style="45" customWidth="1"/>
    <col min="11519" max="11519" width="9.7109375" style="45" customWidth="1"/>
    <col min="11520" max="11520" width="13" style="45" customWidth="1"/>
    <col min="11521" max="11761" width="9.140625" style="45"/>
    <col min="11762" max="11762" width="7" style="45" customWidth="1"/>
    <col min="11763" max="11763" width="15.5703125" style="45" customWidth="1"/>
    <col min="11764" max="11764" width="6.7109375" style="45" customWidth="1"/>
    <col min="11765" max="11765" width="9.28515625" style="45" customWidth="1"/>
    <col min="11766" max="11767" width="8.5703125" style="45" customWidth="1"/>
    <col min="11768" max="11768" width="9.5703125" style="45" customWidth="1"/>
    <col min="11769" max="11769" width="10" style="45" customWidth="1"/>
    <col min="11770" max="11770" width="14.5703125" style="45" customWidth="1"/>
    <col min="11771" max="11771" width="0" style="45" hidden="1" customWidth="1"/>
    <col min="11772" max="11772" width="11.140625" style="45" customWidth="1"/>
    <col min="11773" max="11773" width="9.5703125" style="45" customWidth="1"/>
    <col min="11774" max="11774" width="25.7109375" style="45" customWidth="1"/>
    <col min="11775" max="11775" width="9.7109375" style="45" customWidth="1"/>
    <col min="11776" max="11776" width="13" style="45" customWidth="1"/>
    <col min="11777" max="12017" width="9.140625" style="45"/>
    <col min="12018" max="12018" width="7" style="45" customWidth="1"/>
    <col min="12019" max="12019" width="15.5703125" style="45" customWidth="1"/>
    <col min="12020" max="12020" width="6.7109375" style="45" customWidth="1"/>
    <col min="12021" max="12021" width="9.28515625" style="45" customWidth="1"/>
    <col min="12022" max="12023" width="8.5703125" style="45" customWidth="1"/>
    <col min="12024" max="12024" width="9.5703125" style="45" customWidth="1"/>
    <col min="12025" max="12025" width="10" style="45" customWidth="1"/>
    <col min="12026" max="12026" width="14.5703125" style="45" customWidth="1"/>
    <col min="12027" max="12027" width="0" style="45" hidden="1" customWidth="1"/>
    <col min="12028" max="12028" width="11.140625" style="45" customWidth="1"/>
    <col min="12029" max="12029" width="9.5703125" style="45" customWidth="1"/>
    <col min="12030" max="12030" width="25.7109375" style="45" customWidth="1"/>
    <col min="12031" max="12031" width="9.7109375" style="45" customWidth="1"/>
    <col min="12032" max="12032" width="13" style="45" customWidth="1"/>
    <col min="12033" max="12273" width="9.140625" style="45"/>
    <col min="12274" max="12274" width="7" style="45" customWidth="1"/>
    <col min="12275" max="12275" width="15.5703125" style="45" customWidth="1"/>
    <col min="12276" max="12276" width="6.7109375" style="45" customWidth="1"/>
    <col min="12277" max="12277" width="9.28515625" style="45" customWidth="1"/>
    <col min="12278" max="12279" width="8.5703125" style="45" customWidth="1"/>
    <col min="12280" max="12280" width="9.5703125" style="45" customWidth="1"/>
    <col min="12281" max="12281" width="10" style="45" customWidth="1"/>
    <col min="12282" max="12282" width="14.5703125" style="45" customWidth="1"/>
    <col min="12283" max="12283" width="0" style="45" hidden="1" customWidth="1"/>
    <col min="12284" max="12284" width="11.140625" style="45" customWidth="1"/>
    <col min="12285" max="12285" width="9.5703125" style="45" customWidth="1"/>
    <col min="12286" max="12286" width="25.7109375" style="45" customWidth="1"/>
    <col min="12287" max="12287" width="9.7109375" style="45" customWidth="1"/>
    <col min="12288" max="12288" width="13" style="45" customWidth="1"/>
    <col min="12289" max="12529" width="9.140625" style="45"/>
    <col min="12530" max="12530" width="7" style="45" customWidth="1"/>
    <col min="12531" max="12531" width="15.5703125" style="45" customWidth="1"/>
    <col min="12532" max="12532" width="6.7109375" style="45" customWidth="1"/>
    <col min="12533" max="12533" width="9.28515625" style="45" customWidth="1"/>
    <col min="12534" max="12535" width="8.5703125" style="45" customWidth="1"/>
    <col min="12536" max="12536" width="9.5703125" style="45" customWidth="1"/>
    <col min="12537" max="12537" width="10" style="45" customWidth="1"/>
    <col min="12538" max="12538" width="14.5703125" style="45" customWidth="1"/>
    <col min="12539" max="12539" width="0" style="45" hidden="1" customWidth="1"/>
    <col min="12540" max="12540" width="11.140625" style="45" customWidth="1"/>
    <col min="12541" max="12541" width="9.5703125" style="45" customWidth="1"/>
    <col min="12542" max="12542" width="25.7109375" style="45" customWidth="1"/>
    <col min="12543" max="12543" width="9.7109375" style="45" customWidth="1"/>
    <col min="12544" max="12544" width="13" style="45" customWidth="1"/>
    <col min="12545" max="12785" width="9.140625" style="45"/>
    <col min="12786" max="12786" width="7" style="45" customWidth="1"/>
    <col min="12787" max="12787" width="15.5703125" style="45" customWidth="1"/>
    <col min="12788" max="12788" width="6.7109375" style="45" customWidth="1"/>
    <col min="12789" max="12789" width="9.28515625" style="45" customWidth="1"/>
    <col min="12790" max="12791" width="8.5703125" style="45" customWidth="1"/>
    <col min="12792" max="12792" width="9.5703125" style="45" customWidth="1"/>
    <col min="12793" max="12793" width="10" style="45" customWidth="1"/>
    <col min="12794" max="12794" width="14.5703125" style="45" customWidth="1"/>
    <col min="12795" max="12795" width="0" style="45" hidden="1" customWidth="1"/>
    <col min="12796" max="12796" width="11.140625" style="45" customWidth="1"/>
    <col min="12797" max="12797" width="9.5703125" style="45" customWidth="1"/>
    <col min="12798" max="12798" width="25.7109375" style="45" customWidth="1"/>
    <col min="12799" max="12799" width="9.7109375" style="45" customWidth="1"/>
    <col min="12800" max="12800" width="13" style="45" customWidth="1"/>
    <col min="12801" max="13041" width="9.140625" style="45"/>
    <col min="13042" max="13042" width="7" style="45" customWidth="1"/>
    <col min="13043" max="13043" width="15.5703125" style="45" customWidth="1"/>
    <col min="13044" max="13044" width="6.7109375" style="45" customWidth="1"/>
    <col min="13045" max="13045" width="9.28515625" style="45" customWidth="1"/>
    <col min="13046" max="13047" width="8.5703125" style="45" customWidth="1"/>
    <col min="13048" max="13048" width="9.5703125" style="45" customWidth="1"/>
    <col min="13049" max="13049" width="10" style="45" customWidth="1"/>
    <col min="13050" max="13050" width="14.5703125" style="45" customWidth="1"/>
    <col min="13051" max="13051" width="0" style="45" hidden="1" customWidth="1"/>
    <col min="13052" max="13052" width="11.140625" style="45" customWidth="1"/>
    <col min="13053" max="13053" width="9.5703125" style="45" customWidth="1"/>
    <col min="13054" max="13054" width="25.7109375" style="45" customWidth="1"/>
    <col min="13055" max="13055" width="9.7109375" style="45" customWidth="1"/>
    <col min="13056" max="13056" width="13" style="45" customWidth="1"/>
    <col min="13057" max="13297" width="9.140625" style="45"/>
    <col min="13298" max="13298" width="7" style="45" customWidth="1"/>
    <col min="13299" max="13299" width="15.5703125" style="45" customWidth="1"/>
    <col min="13300" max="13300" width="6.7109375" style="45" customWidth="1"/>
    <col min="13301" max="13301" width="9.28515625" style="45" customWidth="1"/>
    <col min="13302" max="13303" width="8.5703125" style="45" customWidth="1"/>
    <col min="13304" max="13304" width="9.5703125" style="45" customWidth="1"/>
    <col min="13305" max="13305" width="10" style="45" customWidth="1"/>
    <col min="13306" max="13306" width="14.5703125" style="45" customWidth="1"/>
    <col min="13307" max="13307" width="0" style="45" hidden="1" customWidth="1"/>
    <col min="13308" max="13308" width="11.140625" style="45" customWidth="1"/>
    <col min="13309" max="13309" width="9.5703125" style="45" customWidth="1"/>
    <col min="13310" max="13310" width="25.7109375" style="45" customWidth="1"/>
    <col min="13311" max="13311" width="9.7109375" style="45" customWidth="1"/>
    <col min="13312" max="13312" width="13" style="45" customWidth="1"/>
    <col min="13313" max="13553" width="9.140625" style="45"/>
    <col min="13554" max="13554" width="7" style="45" customWidth="1"/>
    <col min="13555" max="13555" width="15.5703125" style="45" customWidth="1"/>
    <col min="13556" max="13556" width="6.7109375" style="45" customWidth="1"/>
    <col min="13557" max="13557" width="9.28515625" style="45" customWidth="1"/>
    <col min="13558" max="13559" width="8.5703125" style="45" customWidth="1"/>
    <col min="13560" max="13560" width="9.5703125" style="45" customWidth="1"/>
    <col min="13561" max="13561" width="10" style="45" customWidth="1"/>
    <col min="13562" max="13562" width="14.5703125" style="45" customWidth="1"/>
    <col min="13563" max="13563" width="0" style="45" hidden="1" customWidth="1"/>
    <col min="13564" max="13564" width="11.140625" style="45" customWidth="1"/>
    <col min="13565" max="13565" width="9.5703125" style="45" customWidth="1"/>
    <col min="13566" max="13566" width="25.7109375" style="45" customWidth="1"/>
    <col min="13567" max="13567" width="9.7109375" style="45" customWidth="1"/>
    <col min="13568" max="13568" width="13" style="45" customWidth="1"/>
    <col min="13569" max="13809" width="9.140625" style="45"/>
    <col min="13810" max="13810" width="7" style="45" customWidth="1"/>
    <col min="13811" max="13811" width="15.5703125" style="45" customWidth="1"/>
    <col min="13812" max="13812" width="6.7109375" style="45" customWidth="1"/>
    <col min="13813" max="13813" width="9.28515625" style="45" customWidth="1"/>
    <col min="13814" max="13815" width="8.5703125" style="45" customWidth="1"/>
    <col min="13816" max="13816" width="9.5703125" style="45" customWidth="1"/>
    <col min="13817" max="13817" width="10" style="45" customWidth="1"/>
    <col min="13818" max="13818" width="14.5703125" style="45" customWidth="1"/>
    <col min="13819" max="13819" width="0" style="45" hidden="1" customWidth="1"/>
    <col min="13820" max="13820" width="11.140625" style="45" customWidth="1"/>
    <col min="13821" max="13821" width="9.5703125" style="45" customWidth="1"/>
    <col min="13822" max="13822" width="25.7109375" style="45" customWidth="1"/>
    <col min="13823" max="13823" width="9.7109375" style="45" customWidth="1"/>
    <col min="13824" max="13824" width="13" style="45" customWidth="1"/>
    <col min="13825" max="14065" width="9.140625" style="45"/>
    <col min="14066" max="14066" width="7" style="45" customWidth="1"/>
    <col min="14067" max="14067" width="15.5703125" style="45" customWidth="1"/>
    <col min="14068" max="14068" width="6.7109375" style="45" customWidth="1"/>
    <col min="14069" max="14069" width="9.28515625" style="45" customWidth="1"/>
    <col min="14070" max="14071" width="8.5703125" style="45" customWidth="1"/>
    <col min="14072" max="14072" width="9.5703125" style="45" customWidth="1"/>
    <col min="14073" max="14073" width="10" style="45" customWidth="1"/>
    <col min="14074" max="14074" width="14.5703125" style="45" customWidth="1"/>
    <col min="14075" max="14075" width="0" style="45" hidden="1" customWidth="1"/>
    <col min="14076" max="14076" width="11.140625" style="45" customWidth="1"/>
    <col min="14077" max="14077" width="9.5703125" style="45" customWidth="1"/>
    <col min="14078" max="14078" width="25.7109375" style="45" customWidth="1"/>
    <col min="14079" max="14079" width="9.7109375" style="45" customWidth="1"/>
    <col min="14080" max="14080" width="13" style="45" customWidth="1"/>
    <col min="14081" max="14321" width="9.140625" style="45"/>
    <col min="14322" max="14322" width="7" style="45" customWidth="1"/>
    <col min="14323" max="14323" width="15.5703125" style="45" customWidth="1"/>
    <col min="14324" max="14324" width="6.7109375" style="45" customWidth="1"/>
    <col min="14325" max="14325" width="9.28515625" style="45" customWidth="1"/>
    <col min="14326" max="14327" width="8.5703125" style="45" customWidth="1"/>
    <col min="14328" max="14328" width="9.5703125" style="45" customWidth="1"/>
    <col min="14329" max="14329" width="10" style="45" customWidth="1"/>
    <col min="14330" max="14330" width="14.5703125" style="45" customWidth="1"/>
    <col min="14331" max="14331" width="0" style="45" hidden="1" customWidth="1"/>
    <col min="14332" max="14332" width="11.140625" style="45" customWidth="1"/>
    <col min="14333" max="14333" width="9.5703125" style="45" customWidth="1"/>
    <col min="14334" max="14334" width="25.7109375" style="45" customWidth="1"/>
    <col min="14335" max="14335" width="9.7109375" style="45" customWidth="1"/>
    <col min="14336" max="14336" width="13" style="45" customWidth="1"/>
    <col min="14337" max="14577" width="9.140625" style="45"/>
    <col min="14578" max="14578" width="7" style="45" customWidth="1"/>
    <col min="14579" max="14579" width="15.5703125" style="45" customWidth="1"/>
    <col min="14580" max="14580" width="6.7109375" style="45" customWidth="1"/>
    <col min="14581" max="14581" width="9.28515625" style="45" customWidth="1"/>
    <col min="14582" max="14583" width="8.5703125" style="45" customWidth="1"/>
    <col min="14584" max="14584" width="9.5703125" style="45" customWidth="1"/>
    <col min="14585" max="14585" width="10" style="45" customWidth="1"/>
    <col min="14586" max="14586" width="14.5703125" style="45" customWidth="1"/>
    <col min="14587" max="14587" width="0" style="45" hidden="1" customWidth="1"/>
    <col min="14588" max="14588" width="11.140625" style="45" customWidth="1"/>
    <col min="14589" max="14589" width="9.5703125" style="45" customWidth="1"/>
    <col min="14590" max="14590" width="25.7109375" style="45" customWidth="1"/>
    <col min="14591" max="14591" width="9.7109375" style="45" customWidth="1"/>
    <col min="14592" max="14592" width="13" style="45" customWidth="1"/>
    <col min="14593" max="14833" width="9.140625" style="45"/>
    <col min="14834" max="14834" width="7" style="45" customWidth="1"/>
    <col min="14835" max="14835" width="15.5703125" style="45" customWidth="1"/>
    <col min="14836" max="14836" width="6.7109375" style="45" customWidth="1"/>
    <col min="14837" max="14837" width="9.28515625" style="45" customWidth="1"/>
    <col min="14838" max="14839" width="8.5703125" style="45" customWidth="1"/>
    <col min="14840" max="14840" width="9.5703125" style="45" customWidth="1"/>
    <col min="14841" max="14841" width="10" style="45" customWidth="1"/>
    <col min="14842" max="14842" width="14.5703125" style="45" customWidth="1"/>
    <col min="14843" max="14843" width="0" style="45" hidden="1" customWidth="1"/>
    <col min="14844" max="14844" width="11.140625" style="45" customWidth="1"/>
    <col min="14845" max="14845" width="9.5703125" style="45" customWidth="1"/>
    <col min="14846" max="14846" width="25.7109375" style="45" customWidth="1"/>
    <col min="14847" max="14847" width="9.7109375" style="45" customWidth="1"/>
    <col min="14848" max="14848" width="13" style="45" customWidth="1"/>
    <col min="14849" max="15089" width="9.140625" style="45"/>
    <col min="15090" max="15090" width="7" style="45" customWidth="1"/>
    <col min="15091" max="15091" width="15.5703125" style="45" customWidth="1"/>
    <col min="15092" max="15092" width="6.7109375" style="45" customWidth="1"/>
    <col min="15093" max="15093" width="9.28515625" style="45" customWidth="1"/>
    <col min="15094" max="15095" width="8.5703125" style="45" customWidth="1"/>
    <col min="15096" max="15096" width="9.5703125" style="45" customWidth="1"/>
    <col min="15097" max="15097" width="10" style="45" customWidth="1"/>
    <col min="15098" max="15098" width="14.5703125" style="45" customWidth="1"/>
    <col min="15099" max="15099" width="0" style="45" hidden="1" customWidth="1"/>
    <col min="15100" max="15100" width="11.140625" style="45" customWidth="1"/>
    <col min="15101" max="15101" width="9.5703125" style="45" customWidth="1"/>
    <col min="15102" max="15102" width="25.7109375" style="45" customWidth="1"/>
    <col min="15103" max="15103" width="9.7109375" style="45" customWidth="1"/>
    <col min="15104" max="15104" width="13" style="45" customWidth="1"/>
    <col min="15105" max="15345" width="9.140625" style="45"/>
    <col min="15346" max="15346" width="7" style="45" customWidth="1"/>
    <col min="15347" max="15347" width="15.5703125" style="45" customWidth="1"/>
    <col min="15348" max="15348" width="6.7109375" style="45" customWidth="1"/>
    <col min="15349" max="15349" width="9.28515625" style="45" customWidth="1"/>
    <col min="15350" max="15351" width="8.5703125" style="45" customWidth="1"/>
    <col min="15352" max="15352" width="9.5703125" style="45" customWidth="1"/>
    <col min="15353" max="15353" width="10" style="45" customWidth="1"/>
    <col min="15354" max="15354" width="14.5703125" style="45" customWidth="1"/>
    <col min="15355" max="15355" width="0" style="45" hidden="1" customWidth="1"/>
    <col min="15356" max="15356" width="11.140625" style="45" customWidth="1"/>
    <col min="15357" max="15357" width="9.5703125" style="45" customWidth="1"/>
    <col min="15358" max="15358" width="25.7109375" style="45" customWidth="1"/>
    <col min="15359" max="15359" width="9.7109375" style="45" customWidth="1"/>
    <col min="15360" max="15360" width="13" style="45" customWidth="1"/>
    <col min="15361" max="15601" width="9.140625" style="45"/>
    <col min="15602" max="15602" width="7" style="45" customWidth="1"/>
    <col min="15603" max="15603" width="15.5703125" style="45" customWidth="1"/>
    <col min="15604" max="15604" width="6.7109375" style="45" customWidth="1"/>
    <col min="15605" max="15605" width="9.28515625" style="45" customWidth="1"/>
    <col min="15606" max="15607" width="8.5703125" style="45" customWidth="1"/>
    <col min="15608" max="15608" width="9.5703125" style="45" customWidth="1"/>
    <col min="15609" max="15609" width="10" style="45" customWidth="1"/>
    <col min="15610" max="15610" width="14.5703125" style="45" customWidth="1"/>
    <col min="15611" max="15611" width="0" style="45" hidden="1" customWidth="1"/>
    <col min="15612" max="15612" width="11.140625" style="45" customWidth="1"/>
    <col min="15613" max="15613" width="9.5703125" style="45" customWidth="1"/>
    <col min="15614" max="15614" width="25.7109375" style="45" customWidth="1"/>
    <col min="15615" max="15615" width="9.7109375" style="45" customWidth="1"/>
    <col min="15616" max="15616" width="13" style="45" customWidth="1"/>
    <col min="15617" max="15857" width="9.140625" style="45"/>
    <col min="15858" max="15858" width="7" style="45" customWidth="1"/>
    <col min="15859" max="15859" width="15.5703125" style="45" customWidth="1"/>
    <col min="15860" max="15860" width="6.7109375" style="45" customWidth="1"/>
    <col min="15861" max="15861" width="9.28515625" style="45" customWidth="1"/>
    <col min="15862" max="15863" width="8.5703125" style="45" customWidth="1"/>
    <col min="15864" max="15864" width="9.5703125" style="45" customWidth="1"/>
    <col min="15865" max="15865" width="10" style="45" customWidth="1"/>
    <col min="15866" max="15866" width="14.5703125" style="45" customWidth="1"/>
    <col min="15867" max="15867" width="0" style="45" hidden="1" customWidth="1"/>
    <col min="15868" max="15868" width="11.140625" style="45" customWidth="1"/>
    <col min="15869" max="15869" width="9.5703125" style="45" customWidth="1"/>
    <col min="15870" max="15870" width="25.7109375" style="45" customWidth="1"/>
    <col min="15871" max="15871" width="9.7109375" style="45" customWidth="1"/>
    <col min="15872" max="15872" width="13" style="45" customWidth="1"/>
    <col min="15873" max="16113" width="9.140625" style="45"/>
    <col min="16114" max="16114" width="7" style="45" customWidth="1"/>
    <col min="16115" max="16115" width="15.5703125" style="45" customWidth="1"/>
    <col min="16116" max="16116" width="6.7109375" style="45" customWidth="1"/>
    <col min="16117" max="16117" width="9.28515625" style="45" customWidth="1"/>
    <col min="16118" max="16119" width="8.5703125" style="45" customWidth="1"/>
    <col min="16120" max="16120" width="9.5703125" style="45" customWidth="1"/>
    <col min="16121" max="16121" width="10" style="45" customWidth="1"/>
    <col min="16122" max="16122" width="14.5703125" style="45" customWidth="1"/>
    <col min="16123" max="16123" width="0" style="45" hidden="1" customWidth="1"/>
    <col min="16124" max="16124" width="11.140625" style="45" customWidth="1"/>
    <col min="16125" max="16125" width="9.5703125" style="45" customWidth="1"/>
    <col min="16126" max="16126" width="25.7109375" style="45" customWidth="1"/>
    <col min="16127" max="16127" width="9.7109375" style="45" customWidth="1"/>
    <col min="16128" max="16128" width="13" style="45" customWidth="1"/>
    <col min="16129" max="16384" width="9.140625" style="45"/>
  </cols>
  <sheetData>
    <row r="1" spans="1:13" s="55" customFormat="1" ht="42" customHeight="1" thickBot="1" x14ac:dyDescent="0.3">
      <c r="A1" s="68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55" customFormat="1" ht="48.75" customHeight="1" thickBot="1" x14ac:dyDescent="0.3">
      <c r="A2" s="70"/>
      <c r="B2" s="71"/>
      <c r="C2" s="71"/>
      <c r="D2" s="56"/>
      <c r="E2" s="72" t="s">
        <v>1</v>
      </c>
      <c r="F2" s="73"/>
      <c r="G2" s="74"/>
      <c r="H2" s="75" t="s">
        <v>2</v>
      </c>
      <c r="I2" s="73"/>
      <c r="J2" s="73"/>
      <c r="K2" s="73"/>
      <c r="L2" s="73"/>
      <c r="M2" s="74"/>
    </row>
    <row r="3" spans="1:13" s="55" customFormat="1" ht="156.75" customHeight="1" thickBot="1" x14ac:dyDescent="0.3">
      <c r="A3" s="1" t="s">
        <v>3</v>
      </c>
      <c r="B3" s="76" t="s">
        <v>4</v>
      </c>
      <c r="C3" s="77"/>
      <c r="D3" s="53" t="s">
        <v>5</v>
      </c>
      <c r="E3" s="2" t="s">
        <v>6</v>
      </c>
      <c r="F3" s="3" t="s">
        <v>7</v>
      </c>
      <c r="G3" s="4" t="s">
        <v>8</v>
      </c>
      <c r="H3" s="5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</row>
    <row r="4" spans="1:13" s="55" customFormat="1" ht="102.75" customHeight="1" thickBot="1" x14ac:dyDescent="0.3">
      <c r="A4" s="78" t="s">
        <v>15</v>
      </c>
      <c r="B4" s="8" t="s">
        <v>16</v>
      </c>
      <c r="C4" s="81" t="s">
        <v>17</v>
      </c>
      <c r="D4" s="81">
        <v>70000</v>
      </c>
      <c r="E4" s="9">
        <v>140000</v>
      </c>
      <c r="F4" s="10"/>
      <c r="G4" s="11">
        <v>0</v>
      </c>
      <c r="H4" s="12">
        <v>0.1</v>
      </c>
      <c r="I4" s="13">
        <f t="shared" ref="I4:I9" si="0">(E4*H4)-G4</f>
        <v>14000</v>
      </c>
      <c r="J4" s="13">
        <f>+E4-I4</f>
        <v>126000</v>
      </c>
      <c r="K4" s="14">
        <v>4.8999999999999998E-3</v>
      </c>
      <c r="L4" s="15">
        <v>240</v>
      </c>
      <c r="M4" s="16">
        <f>(+J4*K4)/(((1-(1/((1+(K4))^L4)))))</f>
        <v>894.00207408821666</v>
      </c>
    </row>
    <row r="5" spans="1:13" s="55" customFormat="1" ht="102.75" customHeight="1" thickTop="1" thickBot="1" x14ac:dyDescent="0.3">
      <c r="A5" s="79"/>
      <c r="B5" s="57" t="s">
        <v>18</v>
      </c>
      <c r="C5" s="82"/>
      <c r="D5" s="83"/>
      <c r="E5" s="17">
        <v>161000</v>
      </c>
      <c r="F5" s="18"/>
      <c r="G5" s="19">
        <v>0</v>
      </c>
      <c r="H5" s="20">
        <v>0.1</v>
      </c>
      <c r="I5" s="21">
        <f t="shared" si="0"/>
        <v>16100</v>
      </c>
      <c r="J5" s="21">
        <f t="shared" ref="J5:J9" si="1">+E5-I5</f>
        <v>144900</v>
      </c>
      <c r="K5" s="22">
        <v>4.8999999999999998E-3</v>
      </c>
      <c r="L5" s="23">
        <v>240</v>
      </c>
      <c r="M5" s="16">
        <f t="shared" ref="M5:M9" si="2">(+J5*K5)/(((1-(1/((1+(K5))^L5)))))</f>
        <v>1028.1023852014491</v>
      </c>
    </row>
    <row r="6" spans="1:13" s="59" customFormat="1" ht="102.75" customHeight="1" thickBot="1" x14ac:dyDescent="0.3">
      <c r="A6" s="79"/>
      <c r="B6" s="8" t="s">
        <v>16</v>
      </c>
      <c r="C6" s="81" t="s">
        <v>22</v>
      </c>
      <c r="D6" s="83"/>
      <c r="E6" s="9">
        <v>157000</v>
      </c>
      <c r="F6" s="60"/>
      <c r="G6" s="61"/>
      <c r="H6" s="12">
        <v>0.1</v>
      </c>
      <c r="I6" s="13">
        <f t="shared" si="0"/>
        <v>15700</v>
      </c>
      <c r="J6" s="13">
        <f>+E6-I6</f>
        <v>141300</v>
      </c>
      <c r="K6" s="14">
        <v>4.8999999999999998E-3</v>
      </c>
      <c r="L6" s="15">
        <v>240</v>
      </c>
      <c r="M6" s="16">
        <f t="shared" si="2"/>
        <v>1002.5594687989287</v>
      </c>
    </row>
    <row r="7" spans="1:13" s="59" customFormat="1" ht="102.75" customHeight="1" thickTop="1" thickBot="1" x14ac:dyDescent="0.3">
      <c r="A7" s="80"/>
      <c r="B7" s="58" t="s">
        <v>18</v>
      </c>
      <c r="C7" s="82"/>
      <c r="D7" s="82"/>
      <c r="E7" s="17">
        <v>180000</v>
      </c>
      <c r="F7" s="60"/>
      <c r="G7" s="61"/>
      <c r="H7" s="20">
        <v>0.1</v>
      </c>
      <c r="I7" s="21">
        <f t="shared" si="0"/>
        <v>18000</v>
      </c>
      <c r="J7" s="21">
        <f t="shared" ref="J7" si="3">+E7-I7</f>
        <v>162000</v>
      </c>
      <c r="K7" s="22">
        <v>4.8999999999999998E-3</v>
      </c>
      <c r="L7" s="23">
        <v>240</v>
      </c>
      <c r="M7" s="16">
        <f t="shared" si="2"/>
        <v>1149.4312381134214</v>
      </c>
    </row>
    <row r="8" spans="1:13" s="55" customFormat="1" ht="102.75" customHeight="1" thickBot="1" x14ac:dyDescent="0.3">
      <c r="A8" s="62" t="s">
        <v>19</v>
      </c>
      <c r="B8" s="54" t="s">
        <v>16</v>
      </c>
      <c r="C8" s="64" t="s">
        <v>20</v>
      </c>
      <c r="D8" s="64">
        <v>30000</v>
      </c>
      <c r="E8" s="24">
        <v>160000</v>
      </c>
      <c r="F8" s="25"/>
      <c r="G8" s="26">
        <v>0</v>
      </c>
      <c r="H8" s="27">
        <v>0.1</v>
      </c>
      <c r="I8" s="28">
        <f t="shared" si="0"/>
        <v>16000</v>
      </c>
      <c r="J8" s="28">
        <f t="shared" si="1"/>
        <v>144000</v>
      </c>
      <c r="K8" s="29">
        <v>4.8999999999999998E-3</v>
      </c>
      <c r="L8" s="30">
        <v>240</v>
      </c>
      <c r="M8" s="16">
        <f t="shared" si="2"/>
        <v>1021.7166561008191</v>
      </c>
    </row>
    <row r="9" spans="1:13" s="55" customFormat="1" ht="102.75" customHeight="1" thickTop="1" thickBot="1" x14ac:dyDescent="0.3">
      <c r="A9" s="63"/>
      <c r="B9" s="31" t="s">
        <v>18</v>
      </c>
      <c r="C9" s="65"/>
      <c r="D9" s="65"/>
      <c r="E9" s="32">
        <v>210000</v>
      </c>
      <c r="F9" s="33"/>
      <c r="G9" s="34">
        <v>0</v>
      </c>
      <c r="H9" s="35">
        <v>0.1</v>
      </c>
      <c r="I9" s="36">
        <f t="shared" si="0"/>
        <v>21000</v>
      </c>
      <c r="J9" s="36">
        <f t="shared" si="1"/>
        <v>189000</v>
      </c>
      <c r="K9" s="37">
        <v>4.8999999999999998E-3</v>
      </c>
      <c r="L9" s="38">
        <v>240</v>
      </c>
      <c r="M9" s="16">
        <f t="shared" si="2"/>
        <v>1341.0031111323251</v>
      </c>
    </row>
    <row r="10" spans="1:13" s="55" customFormat="1" ht="42.75" customHeight="1" x14ac:dyDescent="0.25">
      <c r="A10" s="39"/>
      <c r="B10" s="40"/>
      <c r="C10" s="40" t="s">
        <v>0</v>
      </c>
      <c r="D10" s="40">
        <f>+D4+D8</f>
        <v>100000</v>
      </c>
      <c r="E10" s="66" t="s">
        <v>21</v>
      </c>
      <c r="F10" s="67"/>
      <c r="G10" s="67"/>
      <c r="H10" s="67"/>
      <c r="I10" s="67"/>
      <c r="J10" s="67"/>
      <c r="K10" s="67"/>
      <c r="L10" s="67"/>
      <c r="M10" s="67"/>
    </row>
    <row r="11" spans="1:13" x14ac:dyDescent="0.2">
      <c r="A11" s="41"/>
      <c r="B11" s="42"/>
      <c r="C11" s="42"/>
      <c r="D11" s="42"/>
      <c r="E11" s="42"/>
    </row>
    <row r="12" spans="1:13" x14ac:dyDescent="0.2">
      <c r="A12" s="41"/>
      <c r="B12" s="42"/>
      <c r="C12" s="42"/>
      <c r="D12" s="42"/>
      <c r="E12" s="42"/>
      <c r="H12" s="45"/>
      <c r="I12" s="45"/>
      <c r="J12" s="45"/>
      <c r="K12" s="45"/>
      <c r="L12" s="45"/>
    </row>
    <row r="13" spans="1:13" x14ac:dyDescent="0.2">
      <c r="A13" s="41"/>
      <c r="B13" s="42"/>
      <c r="C13" s="42"/>
      <c r="D13" s="42"/>
      <c r="E13" s="42"/>
      <c r="H13" s="45"/>
      <c r="I13" s="45"/>
      <c r="J13" s="45"/>
      <c r="K13" s="45"/>
      <c r="L13" s="45"/>
    </row>
    <row r="14" spans="1:13" x14ac:dyDescent="0.2">
      <c r="A14" s="41"/>
      <c r="B14" s="42"/>
      <c r="C14" s="42"/>
      <c r="D14" s="42"/>
      <c r="E14" s="42"/>
      <c r="H14" s="45"/>
      <c r="I14" s="45"/>
      <c r="J14" s="45"/>
      <c r="K14" s="45"/>
      <c r="L14" s="45"/>
    </row>
    <row r="15" spans="1:13" x14ac:dyDescent="0.2">
      <c r="A15" s="41"/>
      <c r="B15" s="42"/>
      <c r="C15" s="42"/>
      <c r="D15" s="42"/>
      <c r="E15" s="42"/>
      <c r="H15" s="45"/>
      <c r="I15" s="45"/>
      <c r="J15" s="45"/>
      <c r="K15" s="45"/>
      <c r="L15" s="45"/>
    </row>
    <row r="16" spans="1:13" x14ac:dyDescent="0.2">
      <c r="A16" s="41"/>
      <c r="B16" s="42"/>
      <c r="C16" s="42"/>
      <c r="D16" s="42"/>
      <c r="E16" s="42"/>
      <c r="H16" s="45"/>
      <c r="I16" s="45"/>
      <c r="J16" s="45"/>
      <c r="K16" s="45"/>
      <c r="L16" s="45"/>
    </row>
    <row r="17" spans="1:12" x14ac:dyDescent="0.2">
      <c r="A17" s="41"/>
      <c r="B17" s="42"/>
      <c r="C17" s="42"/>
      <c r="D17" s="42"/>
      <c r="E17" s="42"/>
      <c r="H17" s="45"/>
      <c r="I17" s="45"/>
      <c r="J17" s="45"/>
      <c r="K17" s="45"/>
      <c r="L17" s="45"/>
    </row>
    <row r="18" spans="1:12" x14ac:dyDescent="0.2">
      <c r="A18" s="41"/>
      <c r="B18" s="42"/>
      <c r="C18" s="42"/>
      <c r="D18" s="42"/>
      <c r="E18" s="42"/>
      <c r="H18" s="45"/>
      <c r="I18" s="45"/>
      <c r="J18" s="45"/>
      <c r="K18" s="45"/>
      <c r="L18" s="45"/>
    </row>
    <row r="19" spans="1:12" x14ac:dyDescent="0.25">
      <c r="A19" s="42"/>
      <c r="B19" s="46"/>
      <c r="C19" s="46"/>
      <c r="D19" s="46"/>
      <c r="E19" s="46"/>
      <c r="H19" s="45"/>
      <c r="I19" s="45"/>
      <c r="J19" s="45"/>
      <c r="K19" s="45"/>
      <c r="L19" s="45"/>
    </row>
    <row r="20" spans="1:12" x14ac:dyDescent="0.2">
      <c r="H20" s="45"/>
      <c r="I20" s="45"/>
      <c r="J20" s="45"/>
      <c r="K20" s="45"/>
      <c r="L20" s="45"/>
    </row>
    <row r="21" spans="1:12" ht="15.75" x14ac:dyDescent="0.25">
      <c r="B21" s="47"/>
      <c r="C21" s="47"/>
      <c r="D21" s="47"/>
      <c r="E21" s="47"/>
      <c r="H21" s="45"/>
      <c r="I21" s="45"/>
      <c r="J21" s="45"/>
      <c r="K21" s="45"/>
      <c r="L21" s="45"/>
    </row>
    <row r="22" spans="1:12" x14ac:dyDescent="0.2">
      <c r="H22" s="45"/>
      <c r="I22" s="45"/>
      <c r="J22" s="45"/>
      <c r="K22" s="45"/>
      <c r="L22" s="45"/>
    </row>
    <row r="23" spans="1:12" x14ac:dyDescent="0.2">
      <c r="A23" s="42"/>
      <c r="B23" s="42"/>
      <c r="C23" s="42"/>
      <c r="D23" s="42"/>
      <c r="E23" s="42"/>
      <c r="H23" s="45"/>
      <c r="I23" s="45"/>
      <c r="J23" s="45"/>
      <c r="K23" s="45"/>
      <c r="L23" s="45"/>
    </row>
    <row r="24" spans="1:12" x14ac:dyDescent="0.2">
      <c r="H24" s="45"/>
      <c r="I24" s="45"/>
      <c r="J24" s="45"/>
      <c r="K24" s="45"/>
      <c r="L24" s="45"/>
    </row>
    <row r="25" spans="1:12" x14ac:dyDescent="0.2">
      <c r="A25" s="48"/>
      <c r="B25" s="48"/>
      <c r="C25" s="48"/>
      <c r="D25" s="48"/>
      <c r="E25" s="48"/>
      <c r="H25" s="45"/>
      <c r="I25" s="45"/>
      <c r="J25" s="45"/>
      <c r="K25" s="45"/>
      <c r="L25" s="45"/>
    </row>
    <row r="26" spans="1:12" x14ac:dyDescent="0.2">
      <c r="A26" s="49"/>
      <c r="B26" s="49"/>
      <c r="C26" s="49"/>
      <c r="D26" s="49"/>
      <c r="E26" s="49"/>
      <c r="H26" s="45"/>
      <c r="I26" s="45"/>
      <c r="J26" s="45"/>
      <c r="K26" s="45"/>
      <c r="L26" s="45"/>
    </row>
    <row r="27" spans="1:12" x14ac:dyDescent="0.2">
      <c r="A27" s="49"/>
      <c r="B27" s="49"/>
      <c r="C27" s="49"/>
      <c r="D27" s="49"/>
      <c r="E27" s="49"/>
      <c r="H27" s="45"/>
      <c r="I27" s="45"/>
      <c r="J27" s="45"/>
      <c r="K27" s="45"/>
      <c r="L27" s="45"/>
    </row>
    <row r="28" spans="1:12" ht="12.75" x14ac:dyDescent="0.2">
      <c r="F28" s="45"/>
      <c r="G28" s="45"/>
      <c r="H28" s="45"/>
      <c r="I28" s="45"/>
      <c r="J28" s="45"/>
      <c r="K28" s="45"/>
      <c r="L28" s="45"/>
    </row>
    <row r="29" spans="1:12" ht="12.75" x14ac:dyDescent="0.2">
      <c r="A29" s="50"/>
      <c r="B29" s="50"/>
      <c r="C29" s="50"/>
      <c r="D29" s="50"/>
      <c r="E29" s="50"/>
      <c r="F29" s="45"/>
      <c r="G29" s="45"/>
      <c r="H29" s="45"/>
      <c r="I29" s="45"/>
      <c r="J29" s="45"/>
      <c r="K29" s="45"/>
      <c r="L29" s="45"/>
    </row>
    <row r="30" spans="1:12" ht="12.75" x14ac:dyDescent="0.2">
      <c r="A30" s="50"/>
      <c r="B30" s="50"/>
      <c r="C30" s="50"/>
      <c r="D30" s="50"/>
      <c r="E30" s="50"/>
      <c r="F30" s="45"/>
      <c r="G30" s="45"/>
      <c r="H30" s="45"/>
      <c r="I30" s="45"/>
      <c r="J30" s="45"/>
      <c r="K30" s="45"/>
      <c r="L30" s="45"/>
    </row>
    <row r="31" spans="1:12" ht="14.25" x14ac:dyDescent="0.2">
      <c r="A31" s="42"/>
      <c r="B31" s="42"/>
      <c r="C31" s="42"/>
      <c r="D31" s="42"/>
      <c r="E31" s="42"/>
      <c r="F31" s="45"/>
      <c r="G31" s="45"/>
      <c r="H31" s="45"/>
      <c r="I31" s="45"/>
      <c r="J31" s="45"/>
      <c r="K31" s="45"/>
      <c r="L31" s="45"/>
    </row>
    <row r="32" spans="1:12" ht="14.25" x14ac:dyDescent="0.2">
      <c r="A32" s="42"/>
      <c r="B32" s="42"/>
      <c r="C32" s="42"/>
      <c r="D32" s="42"/>
      <c r="E32" s="42"/>
      <c r="F32" s="45"/>
      <c r="G32" s="45"/>
      <c r="H32" s="45"/>
      <c r="I32" s="45"/>
      <c r="J32" s="45"/>
      <c r="K32" s="45"/>
      <c r="L32" s="45"/>
    </row>
    <row r="33" spans="1:12" x14ac:dyDescent="0.25">
      <c r="B33" s="46"/>
      <c r="C33" s="46"/>
      <c r="D33" s="46"/>
      <c r="E33" s="46"/>
      <c r="F33" s="45"/>
      <c r="G33" s="45"/>
      <c r="H33" s="45"/>
      <c r="I33" s="45"/>
      <c r="J33" s="45"/>
      <c r="K33" s="45"/>
      <c r="L33" s="45"/>
    </row>
    <row r="34" spans="1:12" ht="14.25" x14ac:dyDescent="0.2">
      <c r="A34" s="42"/>
      <c r="B34" s="42"/>
      <c r="C34" s="42"/>
      <c r="D34" s="42"/>
      <c r="E34" s="42"/>
      <c r="F34" s="45"/>
      <c r="G34" s="45"/>
      <c r="H34" s="45"/>
      <c r="I34" s="45"/>
      <c r="J34" s="45"/>
      <c r="K34" s="45"/>
      <c r="L34" s="45"/>
    </row>
    <row r="35" spans="1:12" ht="12.75" x14ac:dyDescent="0.2">
      <c r="F35" s="45"/>
      <c r="G35" s="45"/>
      <c r="H35" s="45"/>
      <c r="I35" s="45"/>
      <c r="J35" s="45"/>
      <c r="K35" s="45"/>
      <c r="L35" s="45"/>
    </row>
    <row r="36" spans="1:12" ht="12.75" x14ac:dyDescent="0.2">
      <c r="F36" s="45"/>
      <c r="G36" s="45"/>
      <c r="H36" s="45"/>
      <c r="I36" s="45"/>
      <c r="J36" s="45"/>
      <c r="K36" s="45"/>
      <c r="L36" s="45"/>
    </row>
    <row r="37" spans="1:12" ht="12.75" x14ac:dyDescent="0.2">
      <c r="F37" s="45"/>
      <c r="G37" s="45"/>
      <c r="H37" s="45"/>
      <c r="I37" s="45"/>
      <c r="J37" s="45"/>
      <c r="K37" s="45"/>
      <c r="L37" s="45"/>
    </row>
    <row r="38" spans="1:12" ht="14.25" x14ac:dyDescent="0.2">
      <c r="A38" s="51"/>
      <c r="B38" s="42"/>
      <c r="C38" s="42"/>
      <c r="D38" s="42"/>
      <c r="E38" s="42"/>
      <c r="F38" s="45"/>
      <c r="G38" s="45"/>
      <c r="H38" s="45"/>
      <c r="I38" s="45"/>
      <c r="J38" s="45"/>
      <c r="K38" s="45"/>
      <c r="L38" s="45"/>
    </row>
    <row r="39" spans="1:12" ht="14.25" x14ac:dyDescent="0.2">
      <c r="A39" s="42"/>
      <c r="B39" s="42"/>
      <c r="C39" s="42"/>
      <c r="D39" s="42"/>
      <c r="E39" s="42"/>
      <c r="F39" s="45"/>
      <c r="G39" s="45"/>
      <c r="H39" s="45"/>
      <c r="I39" s="45"/>
      <c r="J39" s="45"/>
      <c r="K39" s="45"/>
      <c r="L39" s="45"/>
    </row>
    <row r="40" spans="1:12" x14ac:dyDescent="0.25">
      <c r="A40" s="42"/>
      <c r="B40" s="46"/>
      <c r="C40" s="46"/>
      <c r="D40" s="46"/>
      <c r="E40" s="46"/>
      <c r="F40" s="45"/>
      <c r="G40" s="45"/>
      <c r="H40" s="45"/>
      <c r="I40" s="45"/>
      <c r="J40" s="45"/>
      <c r="K40" s="45"/>
      <c r="L40" s="45"/>
    </row>
    <row r="41" spans="1:12" ht="12.75" x14ac:dyDescent="0.2">
      <c r="F41" s="45"/>
      <c r="G41" s="45"/>
      <c r="H41" s="45"/>
      <c r="I41" s="45"/>
      <c r="J41" s="45"/>
      <c r="K41" s="45"/>
      <c r="L41" s="45"/>
    </row>
    <row r="42" spans="1:12" ht="12.75" x14ac:dyDescent="0.2">
      <c r="F42" s="45"/>
      <c r="G42" s="45"/>
      <c r="H42" s="45"/>
      <c r="I42" s="45"/>
      <c r="J42" s="45"/>
      <c r="K42" s="45"/>
      <c r="L42" s="45"/>
    </row>
    <row r="43" spans="1:12" ht="14.25" x14ac:dyDescent="0.2">
      <c r="A43" s="42"/>
      <c r="B43" s="42"/>
      <c r="C43" s="42"/>
      <c r="D43" s="42"/>
      <c r="E43" s="42"/>
      <c r="F43" s="45"/>
      <c r="G43" s="45"/>
      <c r="H43" s="45"/>
      <c r="I43" s="45"/>
      <c r="J43" s="45"/>
      <c r="K43" s="45"/>
      <c r="L43" s="45"/>
    </row>
    <row r="44" spans="1:12" x14ac:dyDescent="0.2">
      <c r="A44" s="41"/>
      <c r="B44" s="42"/>
      <c r="C44" s="42"/>
      <c r="D44" s="42"/>
      <c r="E44" s="42"/>
      <c r="F44" s="45"/>
      <c r="G44" s="45"/>
      <c r="H44" s="45"/>
      <c r="I44" s="45"/>
      <c r="J44" s="45"/>
      <c r="K44" s="45"/>
      <c r="L44" s="45"/>
    </row>
    <row r="45" spans="1:12" x14ac:dyDescent="0.2">
      <c r="A45" s="41"/>
      <c r="B45" s="42"/>
      <c r="C45" s="42"/>
      <c r="D45" s="42"/>
      <c r="E45" s="42"/>
      <c r="F45" s="45"/>
      <c r="G45" s="45"/>
      <c r="H45" s="45"/>
      <c r="I45" s="45"/>
      <c r="J45" s="45"/>
      <c r="K45" s="45"/>
      <c r="L45" s="45"/>
    </row>
    <row r="46" spans="1:12" x14ac:dyDescent="0.2">
      <c r="A46" s="41"/>
      <c r="B46" s="42"/>
      <c r="C46" s="42"/>
      <c r="D46" s="42"/>
      <c r="E46" s="42"/>
      <c r="F46" s="45"/>
      <c r="G46" s="45"/>
      <c r="H46" s="45"/>
      <c r="I46" s="45"/>
      <c r="J46" s="45"/>
      <c r="K46" s="45"/>
      <c r="L46" s="45"/>
    </row>
    <row r="47" spans="1:12" x14ac:dyDescent="0.2">
      <c r="A47" s="41"/>
      <c r="B47" s="42"/>
      <c r="C47" s="42"/>
      <c r="D47" s="42"/>
      <c r="E47" s="42"/>
      <c r="F47" s="45"/>
      <c r="G47" s="45"/>
      <c r="H47" s="45"/>
      <c r="I47" s="45"/>
      <c r="J47" s="45"/>
      <c r="K47" s="45"/>
      <c r="L47" s="45"/>
    </row>
    <row r="48" spans="1:12" x14ac:dyDescent="0.2">
      <c r="A48" s="41"/>
      <c r="B48" s="42"/>
      <c r="C48" s="42"/>
      <c r="D48" s="42"/>
      <c r="E48" s="42"/>
      <c r="F48" s="45"/>
      <c r="G48" s="45"/>
      <c r="H48" s="45"/>
      <c r="I48" s="45"/>
      <c r="J48" s="45"/>
      <c r="K48" s="45"/>
      <c r="L48" s="45"/>
    </row>
    <row r="49" spans="1:12" x14ac:dyDescent="0.2">
      <c r="A49" s="41"/>
      <c r="B49" s="42"/>
      <c r="C49" s="42"/>
      <c r="D49" s="42"/>
      <c r="E49" s="42"/>
      <c r="F49" s="45"/>
      <c r="G49" s="45"/>
      <c r="H49" s="45"/>
      <c r="I49" s="45"/>
      <c r="J49" s="45"/>
      <c r="K49" s="45"/>
      <c r="L49" s="45"/>
    </row>
    <row r="50" spans="1:12" x14ac:dyDescent="0.2">
      <c r="A50" s="41"/>
      <c r="B50" s="42"/>
      <c r="C50" s="42"/>
      <c r="D50" s="42"/>
      <c r="E50" s="42"/>
      <c r="F50" s="45"/>
      <c r="G50" s="45"/>
      <c r="H50" s="45"/>
      <c r="I50" s="45"/>
      <c r="J50" s="45"/>
      <c r="K50" s="45"/>
      <c r="L50" s="45"/>
    </row>
    <row r="51" spans="1:12" x14ac:dyDescent="0.2">
      <c r="A51" s="41"/>
      <c r="B51" s="42"/>
      <c r="C51" s="42"/>
      <c r="D51" s="42"/>
      <c r="E51" s="42"/>
      <c r="F51" s="45"/>
      <c r="G51" s="45"/>
      <c r="H51" s="45"/>
      <c r="I51" s="45"/>
      <c r="J51" s="45"/>
      <c r="K51" s="45"/>
      <c r="L51" s="45"/>
    </row>
    <row r="52" spans="1:12" x14ac:dyDescent="0.2">
      <c r="A52" s="41"/>
      <c r="B52" s="42"/>
      <c r="C52" s="42"/>
      <c r="D52" s="42"/>
      <c r="E52" s="42"/>
      <c r="F52" s="45"/>
      <c r="G52" s="45"/>
      <c r="H52" s="45"/>
      <c r="I52" s="45"/>
      <c r="J52" s="45"/>
      <c r="K52" s="45"/>
      <c r="L52" s="45"/>
    </row>
    <row r="53" spans="1:12" x14ac:dyDescent="0.2">
      <c r="A53" s="41"/>
      <c r="B53" s="42"/>
      <c r="C53" s="42"/>
      <c r="D53" s="42"/>
      <c r="E53" s="42"/>
      <c r="F53" s="45"/>
      <c r="G53" s="45"/>
      <c r="H53" s="45"/>
      <c r="I53" s="45"/>
      <c r="J53" s="45"/>
      <c r="K53" s="45"/>
      <c r="L53" s="45"/>
    </row>
    <row r="54" spans="1:12" x14ac:dyDescent="0.25">
      <c r="A54" s="42"/>
      <c r="B54" s="46"/>
      <c r="C54" s="46"/>
      <c r="D54" s="46"/>
      <c r="E54" s="46"/>
      <c r="F54" s="45"/>
      <c r="G54" s="45"/>
      <c r="H54" s="45"/>
      <c r="I54" s="45"/>
      <c r="J54" s="45"/>
      <c r="K54" s="45"/>
      <c r="L54" s="45"/>
    </row>
    <row r="55" spans="1:12" ht="12.75" x14ac:dyDescent="0.2">
      <c r="F55" s="45"/>
      <c r="G55" s="45"/>
      <c r="H55" s="45"/>
      <c r="I55" s="45"/>
      <c r="J55" s="45"/>
      <c r="K55" s="45"/>
      <c r="L55" s="45"/>
    </row>
    <row r="56" spans="1:12" ht="12.75" x14ac:dyDescent="0.2">
      <c r="F56" s="45"/>
      <c r="G56" s="45"/>
      <c r="H56" s="45"/>
      <c r="I56" s="45"/>
      <c r="J56" s="45"/>
      <c r="K56" s="45"/>
      <c r="L56" s="45"/>
    </row>
    <row r="57" spans="1:12" ht="12.75" x14ac:dyDescent="0.2">
      <c r="F57" s="45"/>
      <c r="G57" s="45"/>
      <c r="H57" s="45"/>
      <c r="I57" s="45"/>
      <c r="J57" s="45"/>
      <c r="K57" s="45"/>
      <c r="L57" s="45"/>
    </row>
    <row r="58" spans="1:12" x14ac:dyDescent="0.2">
      <c r="A58" s="41"/>
      <c r="B58" s="42"/>
      <c r="C58" s="42"/>
      <c r="D58" s="42"/>
      <c r="E58" s="42"/>
      <c r="F58" s="45"/>
      <c r="G58" s="45"/>
      <c r="H58" s="45"/>
      <c r="I58" s="45"/>
      <c r="J58" s="45"/>
      <c r="K58" s="45"/>
      <c r="L58" s="45"/>
    </row>
    <row r="59" spans="1:12" x14ac:dyDescent="0.2">
      <c r="A59" s="41"/>
      <c r="B59" s="42"/>
      <c r="C59" s="42"/>
      <c r="D59" s="42"/>
      <c r="E59" s="42"/>
      <c r="F59" s="45"/>
      <c r="G59" s="45"/>
      <c r="H59" s="45"/>
      <c r="I59" s="45"/>
      <c r="J59" s="45"/>
      <c r="K59" s="45"/>
      <c r="L59" s="45"/>
    </row>
    <row r="60" spans="1:12" x14ac:dyDescent="0.2">
      <c r="A60" s="41"/>
      <c r="B60" s="42"/>
      <c r="C60" s="42"/>
      <c r="D60" s="42"/>
      <c r="E60" s="42"/>
      <c r="F60" s="45"/>
      <c r="G60" s="45"/>
      <c r="H60" s="45"/>
      <c r="I60" s="45"/>
      <c r="J60" s="45"/>
      <c r="K60" s="45"/>
      <c r="L60" s="45"/>
    </row>
    <row r="61" spans="1:12" x14ac:dyDescent="0.2">
      <c r="A61" s="41"/>
      <c r="B61" s="42"/>
      <c r="C61" s="42"/>
      <c r="D61" s="42"/>
      <c r="E61" s="42"/>
      <c r="F61" s="45"/>
      <c r="G61" s="45"/>
      <c r="H61" s="45"/>
      <c r="I61" s="45"/>
      <c r="J61" s="45"/>
      <c r="K61" s="45"/>
      <c r="L61" s="45"/>
    </row>
    <row r="62" spans="1:12" x14ac:dyDescent="0.25">
      <c r="A62" s="42"/>
      <c r="B62" s="46"/>
      <c r="C62" s="46"/>
      <c r="D62" s="46"/>
      <c r="E62" s="46"/>
      <c r="F62" s="45"/>
      <c r="G62" s="45"/>
      <c r="H62" s="45"/>
      <c r="I62" s="45"/>
      <c r="J62" s="45"/>
      <c r="K62" s="45"/>
      <c r="L62" s="45"/>
    </row>
    <row r="63" spans="1:12" x14ac:dyDescent="0.2">
      <c r="A63" s="41"/>
      <c r="B63" s="42"/>
      <c r="C63" s="42"/>
      <c r="D63" s="42"/>
      <c r="E63" s="42"/>
      <c r="F63" s="45"/>
      <c r="G63" s="45"/>
      <c r="H63" s="45"/>
      <c r="I63" s="45"/>
      <c r="J63" s="45"/>
      <c r="K63" s="45"/>
      <c r="L63" s="45"/>
    </row>
    <row r="64" spans="1:12" ht="15.75" x14ac:dyDescent="0.25">
      <c r="A64" s="41"/>
      <c r="B64" s="47"/>
      <c r="C64" s="47"/>
      <c r="D64" s="47"/>
      <c r="E64" s="47"/>
      <c r="F64" s="45"/>
      <c r="G64" s="45"/>
      <c r="H64" s="45"/>
      <c r="I64" s="45"/>
      <c r="J64" s="45"/>
      <c r="K64" s="45"/>
      <c r="L64" s="45"/>
    </row>
    <row r="65" spans="1:12" x14ac:dyDescent="0.2">
      <c r="A65" s="41"/>
      <c r="B65" s="42"/>
      <c r="C65" s="42"/>
      <c r="D65" s="42"/>
      <c r="E65" s="42"/>
      <c r="F65" s="45"/>
      <c r="G65" s="45"/>
      <c r="H65" s="45"/>
      <c r="I65" s="45"/>
      <c r="J65" s="45"/>
      <c r="K65" s="45"/>
      <c r="L65" s="45"/>
    </row>
    <row r="66" spans="1:12" x14ac:dyDescent="0.2">
      <c r="A66" s="41"/>
      <c r="B66" s="42"/>
      <c r="C66" s="42"/>
      <c r="D66" s="42"/>
      <c r="E66" s="42"/>
      <c r="F66" s="45"/>
      <c r="G66" s="45"/>
      <c r="H66" s="45"/>
      <c r="I66" s="45"/>
      <c r="J66" s="45"/>
      <c r="K66" s="45"/>
      <c r="L66" s="45"/>
    </row>
    <row r="67" spans="1:12" x14ac:dyDescent="0.2">
      <c r="A67" s="41"/>
      <c r="B67" s="42"/>
      <c r="C67" s="42"/>
      <c r="D67" s="42"/>
      <c r="E67" s="42"/>
      <c r="F67" s="45"/>
      <c r="G67" s="45"/>
      <c r="H67" s="45"/>
      <c r="I67" s="45"/>
      <c r="J67" s="45"/>
      <c r="K67" s="45"/>
      <c r="L67" s="45"/>
    </row>
    <row r="68" spans="1:12" x14ac:dyDescent="0.2">
      <c r="A68" s="41"/>
      <c r="B68" s="42"/>
      <c r="C68" s="42"/>
      <c r="D68" s="42"/>
      <c r="E68" s="42"/>
      <c r="F68" s="45"/>
      <c r="G68" s="45"/>
      <c r="H68" s="45"/>
      <c r="I68" s="45"/>
      <c r="J68" s="45"/>
      <c r="K68" s="45"/>
      <c r="L68" s="45"/>
    </row>
    <row r="69" spans="1:12" x14ac:dyDescent="0.2">
      <c r="A69" s="41"/>
      <c r="B69" s="42"/>
      <c r="C69" s="42"/>
      <c r="D69" s="42"/>
      <c r="E69" s="42"/>
      <c r="F69" s="45"/>
      <c r="G69" s="45"/>
      <c r="H69" s="45"/>
      <c r="I69" s="45"/>
      <c r="J69" s="45"/>
      <c r="K69" s="45"/>
      <c r="L69" s="45"/>
    </row>
    <row r="70" spans="1:12" x14ac:dyDescent="0.2">
      <c r="A70" s="41"/>
      <c r="B70" s="42"/>
      <c r="C70" s="42"/>
      <c r="D70" s="42"/>
      <c r="E70" s="42"/>
      <c r="F70" s="45"/>
      <c r="G70" s="45"/>
      <c r="H70" s="45"/>
      <c r="I70" s="45"/>
      <c r="J70" s="45"/>
      <c r="K70" s="45"/>
      <c r="L70" s="45"/>
    </row>
    <row r="71" spans="1:12" ht="12.75" x14ac:dyDescent="0.2">
      <c r="F71" s="45"/>
      <c r="G71" s="45"/>
      <c r="H71" s="45"/>
      <c r="I71" s="45"/>
      <c r="J71" s="45"/>
      <c r="K71" s="45"/>
      <c r="L71" s="45"/>
    </row>
    <row r="72" spans="1:12" ht="12.75" x14ac:dyDescent="0.2">
      <c r="F72" s="45"/>
      <c r="G72" s="45"/>
      <c r="H72" s="45"/>
      <c r="I72" s="45"/>
      <c r="J72" s="45"/>
      <c r="K72" s="45"/>
      <c r="L72" s="45"/>
    </row>
    <row r="73" spans="1:12" ht="12.75" x14ac:dyDescent="0.2">
      <c r="F73" s="45"/>
      <c r="G73" s="45"/>
      <c r="H73" s="45"/>
      <c r="I73" s="45"/>
      <c r="J73" s="45"/>
      <c r="K73" s="45"/>
      <c r="L73" s="45"/>
    </row>
    <row r="74" spans="1:12" ht="12.75" x14ac:dyDescent="0.2">
      <c r="F74" s="45"/>
      <c r="G74" s="45"/>
      <c r="H74" s="45"/>
      <c r="I74" s="45"/>
      <c r="J74" s="45"/>
      <c r="K74" s="45"/>
      <c r="L74" s="45"/>
    </row>
    <row r="75" spans="1:12" ht="12.75" x14ac:dyDescent="0.2">
      <c r="F75" s="45"/>
      <c r="G75" s="45"/>
      <c r="H75" s="45"/>
      <c r="I75" s="45"/>
      <c r="J75" s="45"/>
      <c r="K75" s="45"/>
      <c r="L75" s="45"/>
    </row>
    <row r="76" spans="1:12" ht="12.75" x14ac:dyDescent="0.2">
      <c r="F76" s="45"/>
      <c r="G76" s="45"/>
      <c r="H76" s="45"/>
      <c r="I76" s="45"/>
      <c r="J76" s="45"/>
      <c r="K76" s="45"/>
      <c r="L76" s="45"/>
    </row>
    <row r="77" spans="1:12" ht="12.75" x14ac:dyDescent="0.2">
      <c r="F77" s="45"/>
      <c r="G77" s="45"/>
      <c r="H77" s="45"/>
      <c r="I77" s="45"/>
      <c r="J77" s="45"/>
      <c r="K77" s="45"/>
      <c r="L77" s="45"/>
    </row>
    <row r="87" spans="1:12" ht="14.25" x14ac:dyDescent="0.2">
      <c r="A87" s="42"/>
      <c r="B87" s="42"/>
      <c r="C87" s="42"/>
      <c r="D87" s="42"/>
      <c r="E87" s="42"/>
      <c r="F87" s="45"/>
      <c r="G87" s="45"/>
      <c r="H87" s="45"/>
      <c r="I87" s="45"/>
      <c r="J87" s="45"/>
      <c r="K87" s="45"/>
      <c r="L87" s="45"/>
    </row>
    <row r="90" spans="1:12" ht="14.25" x14ac:dyDescent="0.2">
      <c r="A90" s="52"/>
      <c r="B90" s="42"/>
      <c r="C90" s="42"/>
      <c r="D90" s="42"/>
      <c r="E90" s="42"/>
      <c r="F90" s="45"/>
      <c r="G90" s="45"/>
      <c r="H90" s="45"/>
      <c r="I90" s="45"/>
      <c r="J90" s="45"/>
      <c r="K90" s="45"/>
      <c r="L90" s="45"/>
    </row>
    <row r="91" spans="1:12" ht="14.25" x14ac:dyDescent="0.2">
      <c r="A91" s="52"/>
      <c r="B91" s="42"/>
      <c r="C91" s="42"/>
      <c r="D91" s="42"/>
      <c r="E91" s="42"/>
      <c r="F91" s="45"/>
      <c r="G91" s="45"/>
      <c r="H91" s="45"/>
      <c r="I91" s="45"/>
      <c r="J91" s="45"/>
      <c r="K91" s="45"/>
      <c r="L91" s="45"/>
    </row>
    <row r="92" spans="1:12" x14ac:dyDescent="0.2">
      <c r="A92" s="51"/>
      <c r="B92" s="42"/>
      <c r="C92" s="42"/>
      <c r="D92" s="42"/>
      <c r="E92" s="42"/>
      <c r="I92" s="45"/>
      <c r="J92" s="45"/>
      <c r="K92" s="45"/>
      <c r="L92" s="45"/>
    </row>
    <row r="93" spans="1:12" x14ac:dyDescent="0.25">
      <c r="A93" s="42"/>
      <c r="B93" s="46"/>
      <c r="C93" s="46"/>
      <c r="D93" s="46"/>
      <c r="E93" s="46"/>
      <c r="I93" s="45"/>
      <c r="J93" s="45"/>
      <c r="K93" s="45"/>
      <c r="L93" s="45"/>
    </row>
    <row r="94" spans="1:12" x14ac:dyDescent="0.2">
      <c r="A94" s="42"/>
      <c r="B94" s="42"/>
      <c r="C94" s="42"/>
      <c r="D94" s="42"/>
      <c r="E94" s="42"/>
      <c r="I94" s="45"/>
      <c r="J94" s="45"/>
      <c r="K94" s="45"/>
      <c r="L94" s="45"/>
    </row>
    <row r="95" spans="1:12" x14ac:dyDescent="0.2">
      <c r="I95" s="45"/>
      <c r="J95" s="45"/>
      <c r="K95" s="45"/>
      <c r="L95" s="45"/>
    </row>
    <row r="96" spans="1:12" x14ac:dyDescent="0.2">
      <c r="A96" s="42"/>
      <c r="B96" s="42"/>
      <c r="C96" s="42"/>
      <c r="D96" s="42"/>
      <c r="E96" s="42"/>
      <c r="I96" s="45"/>
      <c r="J96" s="45"/>
      <c r="K96" s="45"/>
      <c r="L96" s="45"/>
    </row>
    <row r="97" spans="1:12" x14ac:dyDescent="0.2">
      <c r="A97" s="41"/>
      <c r="B97" s="42"/>
      <c r="C97" s="42"/>
      <c r="D97" s="42"/>
      <c r="E97" s="42"/>
      <c r="I97" s="45"/>
      <c r="J97" s="45"/>
      <c r="K97" s="45"/>
      <c r="L97" s="45"/>
    </row>
    <row r="98" spans="1:12" x14ac:dyDescent="0.2">
      <c r="A98" s="41"/>
      <c r="B98" s="42"/>
      <c r="C98" s="42"/>
      <c r="D98" s="42"/>
      <c r="E98" s="42"/>
      <c r="I98" s="45"/>
      <c r="J98" s="45"/>
      <c r="K98" s="45"/>
      <c r="L98" s="45"/>
    </row>
    <row r="99" spans="1:12" x14ac:dyDescent="0.25">
      <c r="A99" s="42"/>
      <c r="B99" s="46"/>
      <c r="C99" s="46"/>
      <c r="D99" s="46"/>
      <c r="E99" s="46"/>
      <c r="H99" s="44">
        <v>96</v>
      </c>
      <c r="I99" s="45"/>
      <c r="J99" s="45"/>
      <c r="K99" s="45"/>
      <c r="L99" s="45"/>
    </row>
    <row r="100" spans="1:12" x14ac:dyDescent="0.2">
      <c r="A100" s="41"/>
      <c r="B100" s="42"/>
      <c r="C100" s="42"/>
      <c r="D100" s="42"/>
      <c r="E100" s="42"/>
      <c r="H100" s="44">
        <v>104</v>
      </c>
      <c r="I100" s="45"/>
      <c r="J100" s="45"/>
      <c r="K100" s="45"/>
      <c r="L100" s="45"/>
    </row>
    <row r="101" spans="1:12" x14ac:dyDescent="0.2">
      <c r="A101" s="41"/>
      <c r="B101" s="42"/>
      <c r="C101" s="42"/>
      <c r="D101" s="42"/>
      <c r="E101" s="42"/>
      <c r="H101" s="44">
        <v>24</v>
      </c>
      <c r="I101" s="45"/>
      <c r="J101" s="45"/>
      <c r="K101" s="45"/>
      <c r="L101" s="45"/>
    </row>
    <row r="102" spans="1:12" x14ac:dyDescent="0.2">
      <c r="A102" s="41"/>
      <c r="B102" s="42"/>
      <c r="C102" s="42"/>
      <c r="D102" s="42"/>
      <c r="E102" s="42"/>
      <c r="H102" s="44">
        <v>124</v>
      </c>
      <c r="I102" s="45"/>
      <c r="J102" s="45"/>
      <c r="K102" s="45"/>
      <c r="L102" s="45"/>
    </row>
    <row r="103" spans="1:12" x14ac:dyDescent="0.2">
      <c r="A103" s="41"/>
      <c r="B103" s="42"/>
      <c r="C103" s="42"/>
      <c r="D103" s="42"/>
      <c r="E103" s="42"/>
      <c r="H103" s="44">
        <f>SUM(H99:H102)</f>
        <v>348</v>
      </c>
      <c r="I103" s="45"/>
      <c r="J103" s="45"/>
      <c r="K103" s="45"/>
      <c r="L103" s="45"/>
    </row>
    <row r="104" spans="1:12" x14ac:dyDescent="0.2">
      <c r="A104" s="41"/>
      <c r="B104" s="42"/>
      <c r="C104" s="42"/>
      <c r="D104" s="42"/>
      <c r="E104" s="42"/>
      <c r="I104" s="45"/>
      <c r="J104" s="45"/>
      <c r="K104" s="45"/>
      <c r="L104" s="45"/>
    </row>
    <row r="105" spans="1:12" x14ac:dyDescent="0.2">
      <c r="A105" s="41"/>
      <c r="B105" s="42"/>
      <c r="C105" s="42"/>
      <c r="D105" s="42"/>
      <c r="E105" s="42"/>
      <c r="I105" s="45"/>
      <c r="J105" s="45"/>
      <c r="K105" s="45"/>
      <c r="L105" s="45"/>
    </row>
    <row r="106" spans="1:12" x14ac:dyDescent="0.2">
      <c r="A106" s="41"/>
      <c r="B106" s="42"/>
      <c r="C106" s="42"/>
      <c r="D106" s="42"/>
      <c r="E106" s="42"/>
      <c r="I106" s="45"/>
      <c r="J106" s="45"/>
      <c r="K106" s="45"/>
      <c r="L106" s="45"/>
    </row>
    <row r="107" spans="1:12" x14ac:dyDescent="0.2">
      <c r="A107" s="41"/>
      <c r="B107" s="42"/>
      <c r="C107" s="42"/>
      <c r="D107" s="42"/>
      <c r="E107" s="42"/>
      <c r="I107" s="45"/>
      <c r="J107" s="45"/>
      <c r="K107" s="45"/>
      <c r="L107" s="45"/>
    </row>
    <row r="108" spans="1:12" x14ac:dyDescent="0.2">
      <c r="A108" s="41"/>
      <c r="B108" s="42"/>
      <c r="C108" s="42"/>
      <c r="D108" s="42"/>
      <c r="E108" s="42"/>
      <c r="F108" s="45"/>
      <c r="G108" s="45"/>
      <c r="H108" s="45"/>
      <c r="I108" s="45"/>
      <c r="J108" s="45"/>
      <c r="K108" s="45"/>
      <c r="L108" s="45"/>
    </row>
    <row r="109" spans="1:12" x14ac:dyDescent="0.2">
      <c r="A109" s="41"/>
      <c r="B109" s="42"/>
      <c r="C109" s="42"/>
      <c r="D109" s="42"/>
      <c r="E109" s="42"/>
      <c r="F109" s="45"/>
      <c r="G109" s="45"/>
      <c r="H109" s="45"/>
      <c r="I109" s="45"/>
      <c r="J109" s="45"/>
      <c r="K109" s="45"/>
      <c r="L109" s="45"/>
    </row>
    <row r="110" spans="1:12" x14ac:dyDescent="0.2">
      <c r="A110" s="41"/>
      <c r="B110" s="42"/>
      <c r="C110" s="42"/>
      <c r="D110" s="42"/>
      <c r="E110" s="42"/>
      <c r="F110" s="45"/>
      <c r="G110" s="45"/>
      <c r="H110" s="45"/>
      <c r="I110" s="45"/>
      <c r="J110" s="45"/>
      <c r="K110" s="45"/>
      <c r="L110" s="45"/>
    </row>
    <row r="111" spans="1:12" x14ac:dyDescent="0.2">
      <c r="A111" s="41"/>
      <c r="B111" s="42"/>
      <c r="C111" s="42"/>
      <c r="D111" s="42"/>
      <c r="E111" s="42"/>
      <c r="F111" s="45"/>
      <c r="G111" s="45"/>
      <c r="H111" s="45"/>
      <c r="I111" s="45"/>
      <c r="J111" s="45"/>
      <c r="K111" s="45"/>
      <c r="L111" s="45"/>
    </row>
    <row r="112" spans="1:12" x14ac:dyDescent="0.25">
      <c r="A112" s="42"/>
      <c r="B112" s="46"/>
      <c r="C112" s="46"/>
      <c r="D112" s="46"/>
      <c r="E112" s="46"/>
      <c r="F112" s="45"/>
      <c r="G112" s="45"/>
      <c r="H112" s="45"/>
      <c r="I112" s="45"/>
      <c r="J112" s="45"/>
      <c r="K112" s="45"/>
      <c r="L112" s="45"/>
    </row>
    <row r="113" spans="2:12" ht="12.75" x14ac:dyDescent="0.2">
      <c r="F113" s="45"/>
      <c r="G113" s="45"/>
      <c r="H113" s="45"/>
      <c r="I113" s="45"/>
      <c r="J113" s="45"/>
      <c r="K113" s="45"/>
      <c r="L113" s="45"/>
    </row>
    <row r="114" spans="2:12" ht="15.75" x14ac:dyDescent="0.25">
      <c r="B114" s="47"/>
      <c r="C114" s="47"/>
      <c r="D114" s="47"/>
      <c r="E114" s="47"/>
      <c r="F114" s="45"/>
      <c r="G114" s="45"/>
      <c r="H114" s="45"/>
      <c r="I114" s="45"/>
      <c r="J114" s="45"/>
      <c r="K114" s="45"/>
      <c r="L114" s="45"/>
    </row>
    <row r="115" spans="2:12" ht="12.75" x14ac:dyDescent="0.2">
      <c r="F115" s="45"/>
      <c r="G115" s="45"/>
      <c r="H115" s="45"/>
      <c r="I115" s="45"/>
      <c r="J115" s="45"/>
      <c r="K115" s="45"/>
      <c r="L115" s="45"/>
    </row>
    <row r="116" spans="2:12" ht="12.75" x14ac:dyDescent="0.2">
      <c r="F116" s="45"/>
      <c r="G116" s="45"/>
      <c r="H116" s="45"/>
      <c r="I116" s="45"/>
      <c r="J116" s="45"/>
      <c r="K116" s="45"/>
      <c r="L116" s="45"/>
    </row>
    <row r="117" spans="2:12" ht="12.75" x14ac:dyDescent="0.2">
      <c r="F117" s="45"/>
      <c r="G117" s="45"/>
      <c r="H117" s="45"/>
      <c r="I117" s="45"/>
      <c r="J117" s="45"/>
      <c r="K117" s="45"/>
      <c r="L117" s="45"/>
    </row>
  </sheetData>
  <mergeCells count="13">
    <mergeCell ref="A8:A9"/>
    <mergeCell ref="C8:C9"/>
    <mergeCell ref="D8:D9"/>
    <mergeCell ref="E10:M10"/>
    <mergeCell ref="B3:C3"/>
    <mergeCell ref="C6:C7"/>
    <mergeCell ref="D4:D7"/>
    <mergeCell ref="A4:A7"/>
    <mergeCell ref="A1:M1"/>
    <mergeCell ref="A2:C2"/>
    <mergeCell ref="E2:G2"/>
    <mergeCell ref="H2:M2"/>
    <mergeCell ref="C4:C5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KREDİLİ ÖRNEK ÖDEME PLANI</vt:lpstr>
      <vt:lpstr>'KREDİLİ ÖRNEK ÖDEME PLANI'!Yazdırma_Alanı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tczb</dc:creator>
  <cp:lastModifiedBy>bserefoglu</cp:lastModifiedBy>
  <cp:lastPrinted>2019-12-11T14:48:14Z</cp:lastPrinted>
  <dcterms:created xsi:type="dcterms:W3CDTF">2005-04-28T13:23:25Z</dcterms:created>
  <dcterms:modified xsi:type="dcterms:W3CDTF">2019-12-18T07:48:27Z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onu">
    <vt:lpwstr>Bankamız Bireysel Kredi Geçmiş Oranları</vt:lpwstr>
  </property>
</Properties>
</file>